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<sst xmlns="http://schemas.openxmlformats.org/spreadsheetml/2006/main" count="51" uniqueCount="34">
  <si>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</si>
  <si>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</si>
  <si>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</si>
  <si>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</si>
  <si>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</si>
  <si>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</si>
  <si>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</si>
  <si>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</si>
  <si>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</si>
  <si>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</si>
  <si>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</si>
  <si>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</si>
  <si>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</si>
  <si>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</si>
  <si>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</si>
  <si>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</si>
  <si>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</si>
  <si>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</si>
  <si>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</si>
  <si>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</si>
  <si>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</si>
  <si>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</si>
  <si>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</si>
  <si>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</si>
  <si>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</si>
  <si>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</si>
  <si>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</si>
  <si>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</si>
  <si>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</si>
  <si>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</si>
  <si>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</si>
  <si>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</si>
  <si>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>Audit/transfer of funds</t>
  </si>
  <si>
    <t xml:space="preserve">Transfer1st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</si>
</sst>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8" workbookViewId="0">
      <selection activeCell="H43" sqref="H43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42429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42400</v>
      </c>
      <c r="G6" s="5">
        <v>14801.57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853.37</v>
      </c>
    </row>
    <row r="9" spans="1:7" x14ac:dyDescent="0.2">
      <c r="B9" s="1"/>
      <c r="C9" s="10" t="s">
        <v>33</v>
      </c>
      <c r="E9" s="22">
        <v>0</v>
      </c>
    </row>
    <row r="10" spans="1:7" x14ac:dyDescent="0.2">
      <c r="C10" s="1" t="s">
        <v>4</v>
      </c>
      <c r="E10" s="8">
        <v>1.66</v>
      </c>
    </row>
    <row r="11" spans="1:7" ht="20.100000000000001" customHeight="1" x14ac:dyDescent="0.2">
      <c r="D11" s="1" t="s">
        <v>5</v>
      </c>
      <c r="E11" s="5">
        <f>SUM(E8:E10)</f>
        <v>855.03</v>
      </c>
      <c r="G11" s="8">
        <f>(E11)</f>
        <v>855.03</v>
      </c>
    </row>
    <row r="12" spans="1:7" x14ac:dyDescent="0.2">
      <c r="G12" s="5">
        <f>SUM(G6+G11)</f>
        <v>15656.6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2813.12</v>
      </c>
    </row>
    <row r="17" spans="1:7" x14ac:dyDescent="0.2">
      <c r="B17" s="1"/>
      <c r="C17" s="10" t="s">
        <v>29</v>
      </c>
      <c r="E17" s="11">
        <v>0</v>
      </c>
    </row>
    <row r="18" spans="1:7" x14ac:dyDescent="0.2">
      <c r="B18" s="1"/>
      <c r="C18" s="1" t="s">
        <v>8</v>
      </c>
      <c r="E18" s="8">
        <v>219.08</v>
      </c>
    </row>
    <row r="19" spans="1:7" ht="20.100000000000001" customHeight="1" x14ac:dyDescent="0.2">
      <c r="D19" s="1" t="s">
        <v>9</v>
      </c>
      <c r="E19" s="5">
        <f>SUM(E14:E18)</f>
        <v>3032.2</v>
      </c>
      <c r="G19" s="8">
        <f>(E19)</f>
        <v>3032.2</v>
      </c>
    </row>
    <row r="20" spans="1:7" ht="24.95" customHeight="1" x14ac:dyDescent="0.2">
      <c r="A20" s="10" t="s">
        <v>23</v>
      </c>
      <c r="C20" s="16">
        <v>42429</v>
      </c>
      <c r="D20" s="10"/>
      <c r="G20" s="5">
        <f>SUM(G12-G19)</f>
        <v>12624.400000000001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42400</v>
      </c>
      <c r="G23" s="5">
        <v>9213.65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3298.88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>
        <v>3298.88</v>
      </c>
      <c r="G27" s="8">
        <v>3298.88</v>
      </c>
    </row>
    <row r="28" spans="1:7" x14ac:dyDescent="0.2">
      <c r="E28" s="5"/>
      <c r="G28" s="5">
        <f>SUM(G23:G27)</f>
        <v>12512.529999999999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32</v>
      </c>
      <c r="E30" s="20" t="s">
        <v>19</v>
      </c>
    </row>
    <row r="31" spans="1:7" x14ac:dyDescent="0.2">
      <c r="B31" s="1"/>
      <c r="C31" s="1" t="s">
        <v>8</v>
      </c>
      <c r="E31" s="23">
        <v>560.84</v>
      </c>
    </row>
    <row r="32" spans="1:7" x14ac:dyDescent="0.2">
      <c r="B32" s="1"/>
      <c r="C32" s="10" t="s">
        <v>12</v>
      </c>
      <c r="E32" s="14">
        <v>835.43</v>
      </c>
    </row>
    <row r="33" spans="1:9" x14ac:dyDescent="0.2">
      <c r="B33" s="1"/>
      <c r="C33" s="10" t="s">
        <v>20</v>
      </c>
      <c r="D33" s="10" t="s">
        <v>28</v>
      </c>
      <c r="E33" s="8">
        <v>234.3</v>
      </c>
    </row>
    <row r="34" spans="1:9" x14ac:dyDescent="0.2">
      <c r="D34" s="1" t="s">
        <v>9</v>
      </c>
      <c r="E34" s="11">
        <f>SUM(E30:E33)</f>
        <v>1630.57</v>
      </c>
      <c r="F34" s="1">
        <v>533.70000000000005</v>
      </c>
      <c r="G34" s="8">
        <f>E34</f>
        <v>1630.57</v>
      </c>
    </row>
    <row r="35" spans="1:9" ht="20.100000000000001" customHeight="1" x14ac:dyDescent="0.2">
      <c r="A35" s="17" t="s">
        <v>27</v>
      </c>
      <c r="D35" s="18"/>
      <c r="E35" s="5"/>
      <c r="G35" s="5">
        <f>G28-G34</f>
        <v>10881.96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42400</v>
      </c>
      <c r="G38" s="11" t="s">
        <v>19</v>
      </c>
    </row>
    <row r="39" spans="1:9" ht="15" customHeight="1" x14ac:dyDescent="0.2">
      <c r="B39" s="1" t="s">
        <v>3</v>
      </c>
      <c r="G39" s="13">
        <v>64357.56</v>
      </c>
    </row>
    <row r="40" spans="1:9" x14ac:dyDescent="0.2">
      <c r="B40" s="1"/>
      <c r="C40" s="1" t="s">
        <v>15</v>
      </c>
      <c r="E40" s="21">
        <v>184.78</v>
      </c>
    </row>
    <row r="41" spans="1:9" x14ac:dyDescent="0.2">
      <c r="B41" s="1"/>
      <c r="C41" s="1" t="s">
        <v>16</v>
      </c>
      <c r="E41" s="24">
        <v>7.86</v>
      </c>
    </row>
    <row r="42" spans="1:9" x14ac:dyDescent="0.2">
      <c r="B42" s="1"/>
      <c r="C42" s="1" t="s">
        <v>17</v>
      </c>
      <c r="E42" s="24">
        <v>14.29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>
        <v>7.4</v>
      </c>
      <c r="G44" s="5"/>
    </row>
    <row r="45" spans="1:9" x14ac:dyDescent="0.2">
      <c r="D45" s="1" t="s">
        <v>5</v>
      </c>
      <c r="E45" s="20">
        <f>SUM(E40:E44)</f>
        <v>214.33</v>
      </c>
      <c r="G45" s="8">
        <f>(E45)</f>
        <v>214.33</v>
      </c>
    </row>
    <row r="46" spans="1:9" x14ac:dyDescent="0.2">
      <c r="E46" s="5"/>
      <c r="G46" s="5">
        <f>SUM(G39:G45)</f>
        <v>64571.89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42429</v>
      </c>
      <c r="G50" s="5">
        <f>G46-G48</f>
        <v>64571.89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2016-03-04T19:18:25Z</dcterms:modified>
</cp:coreProperties>
</file>