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Instructions" sheetId="1" state="hidden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<sst xmlns="http://schemas.openxmlformats.org/spreadsheetml/2006/main" count="145" uniqueCount="71">
  <si>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</si>
  <si>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</si>
  <si>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</si>
  <si>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</si>
  <si>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</si>
  <si>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</si>
  <si>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</si>
  <si>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</si>
  <si>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</si>
  <si>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</si>
  <si>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</si>
  <si>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</si>
  <si>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</si>
  <si>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</si>
  <si>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</si>
  <si>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</si>
  <si>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</si>
  <si>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</si>
  <si>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</si>
  <si>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</si>
  <si>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</si>
  <si>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</si>
  <si>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</si>
  <si>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</si>
  <si>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</si>
  <si>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</si>
  <si>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</si>
  <si>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</si>
  <si>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</si>
  <si>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</si>
  <si>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</si>
  <si>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</si>
  <si>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</si>
  <si>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</si>
  <si>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</si>
  <si>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</si>
  <si>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</si>
  <si>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</si>
  <si>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</si>
  <si>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</si>
  <si>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</si>
  <si>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</si>
  <si>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</si>
  <si>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</si>
  <si>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</si>
  <si>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</si>
  <si>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</si>
  <si>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</si>
  <si>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</si>
  <si>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</si>
  <si>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</si>
  <si>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</si>
  <si>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</si>
  <si>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</si>
  <si>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</si>
  <si>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</si>
  <si>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</si>
  <si>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</si>
  <si>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</si>
  <si>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</si>
  <si>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</si>
  <si>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</si>
  <si>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</si>
  <si>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</si>
  <si>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</si>
  <si>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</si>
  <si>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</si>
  <si>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</si>
  <si>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Village of Cement City</t>
  </si>
  <si>
    <t>46-3040</t>
  </si>
  <si>
    <t>Commentary:  The Village will remain nearly the same in the future as growth is unexpected and planned services remain the same.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</si>
</sst>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3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46</v>
      </c>
      <c r="B3" s="29"/>
      <c r="C3" s="29"/>
    </row>
    <row r="4" spans="1:16" s="18" customFormat="1" ht="1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64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62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41</v>
      </c>
      <c r="C13" s="31" t="s">
        <v>63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43</v>
      </c>
      <c r="C18" s="31" t="s">
        <v>65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66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67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4">
      <selection activeCell="C5" sqref="C5:E5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39</v>
      </c>
      <c r="C3" s="50" t="s">
        <v>68</v>
      </c>
      <c r="D3" s="50"/>
      <c r="E3" s="50"/>
    </row>
    <row r="4" spans="1:5" ht="14.25">
      <c r="A4" s="16" t="s">
        <v>31</v>
      </c>
      <c r="C4" s="50" t="s">
        <v>69</v>
      </c>
      <c r="D4" s="50"/>
      <c r="E4" s="50"/>
    </row>
    <row r="5" spans="1:8" ht="15" customHeight="1">
      <c r="A5" s="1" t="s">
        <v>33</v>
      </c>
      <c r="B5" s="15"/>
      <c r="C5" s="51">
        <v>43646</v>
      </c>
      <c r="D5" s="51"/>
      <c r="E5" s="51"/>
      <c r="H5" s="15"/>
    </row>
    <row r="6" spans="1:8" ht="15" customHeight="1">
      <c r="A6" s="1" t="s">
        <v>34</v>
      </c>
      <c r="B6" s="15"/>
      <c r="C6" s="50"/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60000</v>
      </c>
      <c r="D10" s="19"/>
      <c r="E10" s="43"/>
      <c r="F10" s="19" t="s">
        <v>29</v>
      </c>
      <c r="G10" s="19"/>
      <c r="H10" s="8" t="s">
        <v>4</v>
      </c>
      <c r="I10" s="19">
        <f>C10*(1+(E10/100))</f>
        <v>60000</v>
      </c>
      <c r="J10" s="19"/>
      <c r="K10" s="44"/>
      <c r="L10" s="19"/>
    </row>
    <row r="11" spans="1:12" s="20" customFormat="1" ht="12">
      <c r="A11" s="8" t="s">
        <v>2</v>
      </c>
      <c r="B11" s="8" t="s">
        <v>4</v>
      </c>
      <c r="C11" s="43">
        <v>3100</v>
      </c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3100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46700</v>
      </c>
      <c r="D12" s="19"/>
      <c r="E12" s="43"/>
      <c r="F12" s="19" t="s">
        <v>29</v>
      </c>
      <c r="G12" s="19"/>
      <c r="H12" s="8" t="s">
        <v>4</v>
      </c>
      <c r="I12" s="19">
        <f t="shared" si="0"/>
        <v>46700</v>
      </c>
      <c r="J12" s="19"/>
      <c r="K12" s="44"/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500</v>
      </c>
      <c r="D14" s="19"/>
      <c r="E14" s="43"/>
      <c r="F14" s="19" t="s">
        <v>29</v>
      </c>
      <c r="G14" s="19"/>
      <c r="H14" s="8" t="s">
        <v>4</v>
      </c>
      <c r="I14" s="19">
        <f t="shared" si="0"/>
        <v>500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1200</v>
      </c>
      <c r="D15" s="19"/>
      <c r="E15" s="43"/>
      <c r="F15" s="19" t="s">
        <v>29</v>
      </c>
      <c r="G15" s="19"/>
      <c r="H15" s="8" t="s">
        <v>4</v>
      </c>
      <c r="I15" s="19">
        <f t="shared" si="0"/>
        <v>1200</v>
      </c>
      <c r="J15" s="19"/>
      <c r="K15" s="44"/>
      <c r="L15" s="19"/>
    </row>
    <row r="16" spans="1:12" s="20" customFormat="1" ht="12">
      <c r="A16" s="7" t="s">
        <v>8</v>
      </c>
      <c r="B16" s="8" t="s">
        <v>4</v>
      </c>
      <c r="C16" s="43">
        <v>1200</v>
      </c>
      <c r="D16" s="19"/>
      <c r="E16" s="43"/>
      <c r="F16" s="19" t="s">
        <v>29</v>
      </c>
      <c r="G16" s="19"/>
      <c r="H16" s="8" t="s">
        <v>4</v>
      </c>
      <c r="I16" s="19">
        <f t="shared" si="0"/>
        <v>1200</v>
      </c>
      <c r="J16" s="19"/>
      <c r="K16" s="44"/>
      <c r="L16" s="19"/>
    </row>
    <row r="17" spans="1:12" s="20" customFormat="1" ht="12">
      <c r="A17" s="7" t="s">
        <v>9</v>
      </c>
      <c r="B17" s="8" t="s">
        <v>4</v>
      </c>
      <c r="C17" s="43"/>
      <c r="D17" s="19"/>
      <c r="E17" s="43"/>
      <c r="F17" s="19" t="s">
        <v>29</v>
      </c>
      <c r="G17" s="19"/>
      <c r="H17" s="8" t="s">
        <v>4</v>
      </c>
      <c r="I17" s="19">
        <f t="shared" si="0"/>
        <v>0</v>
      </c>
      <c r="J17" s="19"/>
      <c r="K17" s="44"/>
      <c r="L17" s="19"/>
    </row>
    <row r="18" spans="1:12" s="20" customFormat="1" ht="12">
      <c r="A18" s="7" t="s">
        <v>10</v>
      </c>
      <c r="B18" s="8" t="s">
        <v>4</v>
      </c>
      <c r="C18" s="43">
        <v>9300</v>
      </c>
      <c r="D18" s="19"/>
      <c r="E18" s="43"/>
      <c r="F18" s="19" t="s">
        <v>29</v>
      </c>
      <c r="G18" s="19"/>
      <c r="H18" s="8" t="s">
        <v>4</v>
      </c>
      <c r="I18" s="19">
        <f t="shared" si="0"/>
        <v>9300</v>
      </c>
      <c r="J18" s="19"/>
      <c r="K18" s="44"/>
      <c r="L18" s="19"/>
    </row>
    <row r="19" spans="1:12" s="20" customFormat="1" ht="12">
      <c r="A19" s="7" t="s">
        <v>11</v>
      </c>
      <c r="B19" s="8" t="s">
        <v>4</v>
      </c>
      <c r="C19" s="43">
        <v>15000</v>
      </c>
      <c r="D19" s="19"/>
      <c r="E19" s="43"/>
      <c r="F19" s="19" t="s">
        <v>29</v>
      </c>
      <c r="G19" s="19"/>
      <c r="H19" s="8" t="s">
        <v>4</v>
      </c>
      <c r="I19" s="19">
        <f t="shared" si="0"/>
        <v>15000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137000</v>
      </c>
      <c r="D20" s="11"/>
      <c r="E20" s="11"/>
      <c r="F20" s="11"/>
      <c r="G20" s="11"/>
      <c r="H20" s="1" t="s">
        <v>4</v>
      </c>
      <c r="I20" s="40">
        <f>SUM(I10:I19)</f>
        <v>137000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14</v>
      </c>
      <c r="B24" s="8" t="s">
        <v>4</v>
      </c>
      <c r="C24" s="43">
        <v>84040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84040</v>
      </c>
      <c r="J24" s="19"/>
      <c r="K24" s="44"/>
      <c r="L24" s="19"/>
    </row>
    <row r="25" spans="1:12" s="20" customFormat="1" ht="12">
      <c r="A25" s="7" t="s">
        <v>15</v>
      </c>
      <c r="B25" s="8" t="s">
        <v>4</v>
      </c>
      <c r="C25" s="43">
        <v>22560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22560</v>
      </c>
      <c r="J25" s="19"/>
      <c r="K25" s="44"/>
      <c r="L25" s="19"/>
    </row>
    <row r="26" spans="1:12" s="20" customFormat="1" ht="12">
      <c r="A26" s="7" t="s">
        <v>16</v>
      </c>
      <c r="B26" s="8" t="s">
        <v>4</v>
      </c>
      <c r="C26" s="43"/>
      <c r="D26" s="19"/>
      <c r="E26" s="43"/>
      <c r="F26" s="19" t="s">
        <v>29</v>
      </c>
      <c r="G26" s="19"/>
      <c r="H26" s="8" t="s">
        <v>4</v>
      </c>
      <c r="I26" s="19">
        <f t="shared" si="1"/>
        <v>0</v>
      </c>
      <c r="J26" s="19"/>
      <c r="K26" s="44"/>
      <c r="L26" s="19"/>
    </row>
    <row r="27" spans="1:12" s="20" customFormat="1" ht="12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2">
      <c r="A28" s="7" t="s">
        <v>18</v>
      </c>
      <c r="B28" s="8" t="s">
        <v>4</v>
      </c>
      <c r="C28" s="43">
        <v>22200</v>
      </c>
      <c r="D28" s="19"/>
      <c r="E28" s="43"/>
      <c r="F28" s="19" t="s">
        <v>29</v>
      </c>
      <c r="G28" s="19"/>
      <c r="H28" s="8" t="s">
        <v>4</v>
      </c>
      <c r="I28" s="19">
        <f t="shared" si="1"/>
        <v>22200</v>
      </c>
      <c r="J28" s="19"/>
      <c r="K28" s="44"/>
      <c r="L28" s="19"/>
    </row>
    <row r="29" spans="1:12" s="20" customFormat="1" ht="12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2">
      <c r="A30" s="7" t="s">
        <v>61</v>
      </c>
      <c r="B30" s="8" t="s">
        <v>4</v>
      </c>
      <c r="C30" s="43">
        <v>1200</v>
      </c>
      <c r="D30" s="19"/>
      <c r="E30" s="43"/>
      <c r="F30" s="19" t="s">
        <v>29</v>
      </c>
      <c r="G30" s="19"/>
      <c r="H30" s="8" t="s">
        <v>4</v>
      </c>
      <c r="I30" s="19">
        <f t="shared" si="1"/>
        <v>1200</v>
      </c>
      <c r="J30" s="19"/>
      <c r="K30" s="44"/>
      <c r="L30" s="19"/>
    </row>
    <row r="31" spans="1:12" s="20" customFormat="1" ht="12">
      <c r="A31" s="7" t="s">
        <v>20</v>
      </c>
      <c r="B31" s="8" t="s">
        <v>4</v>
      </c>
      <c r="C31" s="43"/>
      <c r="D31" s="19"/>
      <c r="E31" s="43"/>
      <c r="F31" s="19" t="s">
        <v>29</v>
      </c>
      <c r="G31" s="19"/>
      <c r="H31" s="8" t="s">
        <v>4</v>
      </c>
      <c r="I31" s="19">
        <f t="shared" si="1"/>
        <v>0</v>
      </c>
      <c r="J31" s="19"/>
      <c r="K31" s="44"/>
      <c r="L31" s="19"/>
    </row>
    <row r="32" spans="1:12" s="20" customFormat="1" ht="12">
      <c r="A32" s="7" t="s">
        <v>21</v>
      </c>
      <c r="B32" s="8" t="s">
        <v>4</v>
      </c>
      <c r="C32" s="43"/>
      <c r="D32" s="19"/>
      <c r="E32" s="43"/>
      <c r="F32" s="19" t="s">
        <v>29</v>
      </c>
      <c r="G32" s="19"/>
      <c r="H32" s="8" t="s">
        <v>4</v>
      </c>
      <c r="I32" s="19">
        <f t="shared" si="1"/>
        <v>0</v>
      </c>
      <c r="J32" s="19"/>
      <c r="K32" s="44"/>
      <c r="L32" s="19"/>
    </row>
    <row r="33" spans="1:12" s="20" customFormat="1" ht="12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23</v>
      </c>
      <c r="B34" s="8" t="s">
        <v>4</v>
      </c>
      <c r="C34" s="43">
        <v>7000</v>
      </c>
      <c r="D34" s="19"/>
      <c r="E34" s="43"/>
      <c r="F34" s="19" t="s">
        <v>29</v>
      </c>
      <c r="G34" s="19"/>
      <c r="H34" s="8" t="s">
        <v>4</v>
      </c>
      <c r="I34" s="19">
        <f t="shared" si="1"/>
        <v>7000</v>
      </c>
      <c r="J34" s="19"/>
      <c r="K34" s="44"/>
      <c r="L34" s="19"/>
    </row>
    <row r="35" spans="1:12" s="20" customFormat="1" ht="12">
      <c r="A35" s="7" t="s">
        <v>24</v>
      </c>
      <c r="B35" s="8" t="s">
        <v>4</v>
      </c>
      <c r="C35" s="43"/>
      <c r="D35" s="19"/>
      <c r="E35" s="43"/>
      <c r="F35" s="19" t="s">
        <v>29</v>
      </c>
      <c r="G35" s="19"/>
      <c r="H35" s="8" t="s">
        <v>4</v>
      </c>
      <c r="I35" s="19">
        <f t="shared" si="1"/>
        <v>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137000</v>
      </c>
      <c r="D36" s="11"/>
      <c r="E36" s="11"/>
      <c r="F36" s="11"/>
      <c r="G36" s="11"/>
      <c r="H36" s="1" t="s">
        <v>4</v>
      </c>
      <c r="I36" s="40">
        <f>SUM(I24:I35)</f>
        <v>137000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0</v>
      </c>
      <c r="D38" s="11"/>
      <c r="E38" s="11"/>
      <c r="F38" s="11"/>
      <c r="G38" s="11"/>
      <c r="H38" s="1" t="s">
        <v>4</v>
      </c>
      <c r="I38" s="39">
        <f>+I20-I36</f>
        <v>0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0</v>
      </c>
      <c r="H42" s="1" t="s">
        <v>4</v>
      </c>
      <c r="I42" s="41">
        <f>+I41+I38</f>
        <v>0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70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Village</cp:lastModifiedBy>
  <cp:lastPrinted>2018-11-26T21:37:40Z</cp:lastPrinted>
  <dcterms:created xsi:type="dcterms:W3CDTF">2012-08-13T17:16:23Z</dcterms:created>
  <dcterms:modified xsi:type="dcterms:W3CDTF">2018-11-26T21:42:59Z</dcterms:modified>
  <cp:category/>
  <cp:version/>
  <cp:contentType/>
  <cp:contentStatus/>
</cp:coreProperties>
</file>