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9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51" i="1" l="1"/>
  <c r="G51" i="1" s="1"/>
  <c r="G18" i="1"/>
  <c r="E42" i="1" l="1"/>
  <c r="G42" i="1" s="1"/>
  <c r="G43" i="1" s="1"/>
  <c r="G52" i="1" s="1"/>
  <c r="E32" i="1" l="1"/>
  <c r="G32" i="1" l="1"/>
  <c r="G33" i="1" l="1"/>
</calcChain>
</file>

<file path=xl/sharedStrings.xml><?xml version="1.0" encoding="utf-8"?>
<sst xmlns="http://schemas.openxmlformats.org/spreadsheetml/2006/main" count="52" uniqueCount="41">
  <si>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</si>
  <si>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</si>
  <si>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</si>
  <si>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</si>
  <si>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</si>
  <si>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</si>
  <si>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</si>
  <si>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</si>
  <si>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</si>
  <si>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</si>
  <si>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</si>
  <si>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</si>
  <si>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</si>
  <si>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</si>
  <si>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</si>
  <si>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</si>
  <si>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</si>
  <si>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</si>
  <si>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</si>
  <si>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</si>
  <si>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</si>
  <si>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</si>
  <si>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</si>
  <si>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</si>
  <si>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</si>
  <si>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</si>
  <si>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</si>
  <si>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</si>
  <si>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</si>
  <si>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</si>
  <si>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</si>
  <si>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</si>
  <si>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</si>
  <si>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</si>
  <si>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Planning Commission</t>
  </si>
  <si>
    <t>Fines/metro</t>
  </si>
  <si>
    <t>liquor fees</t>
  </si>
  <si>
    <t>sales tax/extra</t>
  </si>
  <si>
    <t>franchise fee</t>
  </si>
  <si>
    <t>liq fees</t>
  </si>
  <si>
    <t>membership/dues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</si>
</sst>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22" zoomScaleNormal="100" workbookViewId="0">
      <selection activeCell="E51" sqref="E51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43585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43555</v>
      </c>
      <c r="G7" s="23">
        <v>197277.84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38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37</v>
      </c>
      <c r="D10" s="12"/>
      <c r="E10" s="16">
        <v>0</v>
      </c>
      <c r="G10" s="4"/>
    </row>
    <row r="11" spans="1:9" x14ac:dyDescent="0.2">
      <c r="B11" s="1"/>
      <c r="C11" s="12" t="s">
        <v>36</v>
      </c>
      <c r="E11" s="17">
        <v>0</v>
      </c>
    </row>
    <row r="12" spans="1:9" x14ac:dyDescent="0.2">
      <c r="B12" s="1"/>
      <c r="C12" s="12" t="s">
        <v>35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1181.02</v>
      </c>
      <c r="G15"/>
    </row>
    <row r="16" spans="1:9" x14ac:dyDescent="0.2">
      <c r="B16" s="1"/>
      <c r="C16" s="12" t="s">
        <v>4</v>
      </c>
      <c r="E16" s="13">
        <v>71.12</v>
      </c>
    </row>
    <row r="17" spans="1:9" ht="15.75" customHeight="1" x14ac:dyDescent="0.2">
      <c r="D17" s="1" t="s">
        <v>5</v>
      </c>
      <c r="E17" s="14">
        <v>1252.1400000000001</v>
      </c>
      <c r="G17" s="7">
        <v>1252.1400000000001</v>
      </c>
    </row>
    <row r="18" spans="1:9" ht="14.25" customHeight="1" x14ac:dyDescent="0.2">
      <c r="E18" s="21"/>
      <c r="G18" s="4">
        <f>SUM(G7:G17)</f>
        <v>198529.98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4815.6899999999996</v>
      </c>
    </row>
    <row r="21" spans="1:9" x14ac:dyDescent="0.2">
      <c r="C21" s="18" t="s">
        <v>15</v>
      </c>
      <c r="E21" s="13">
        <v>314.02999999999997</v>
      </c>
    </row>
    <row r="22" spans="1:9" x14ac:dyDescent="0.2">
      <c r="C22" s="22" t="s">
        <v>28</v>
      </c>
      <c r="E22" s="24">
        <v>162.81</v>
      </c>
    </row>
    <row r="23" spans="1:9" x14ac:dyDescent="0.2">
      <c r="A23" s="12"/>
      <c r="C23" s="12" t="s">
        <v>8</v>
      </c>
      <c r="E23" s="13">
        <v>2986.71</v>
      </c>
    </row>
    <row r="24" spans="1:9" x14ac:dyDescent="0.2">
      <c r="A24" s="12"/>
      <c r="C24" s="12" t="s">
        <v>30</v>
      </c>
      <c r="E24" s="13">
        <v>0</v>
      </c>
    </row>
    <row r="25" spans="1:9" x14ac:dyDescent="0.2">
      <c r="A25" s="12"/>
      <c r="C25" s="12" t="s">
        <v>22</v>
      </c>
      <c r="E25" s="13">
        <v>0</v>
      </c>
    </row>
    <row r="26" spans="1:9" x14ac:dyDescent="0.2">
      <c r="A26" s="12"/>
      <c r="C26" s="12" t="s">
        <v>21</v>
      </c>
      <c r="D26" s="12"/>
      <c r="E26" s="13">
        <v>90</v>
      </c>
    </row>
    <row r="27" spans="1:9" x14ac:dyDescent="0.2">
      <c r="A27" s="12"/>
      <c r="C27" s="12" t="s">
        <v>29</v>
      </c>
      <c r="D27" s="12"/>
      <c r="E27" s="13">
        <v>42</v>
      </c>
    </row>
    <row r="28" spans="1:9" x14ac:dyDescent="0.2">
      <c r="C28" s="18" t="s">
        <v>40</v>
      </c>
      <c r="D28" s="12"/>
      <c r="E28" s="19">
        <v>6687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39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15098.24</v>
      </c>
      <c r="F32" s="1">
        <v>0</v>
      </c>
      <c r="G32" s="7">
        <f>E32</f>
        <v>15098.24</v>
      </c>
      <c r="I32" s="1"/>
    </row>
    <row r="33" spans="1:10" ht="20.100000000000001" customHeight="1" x14ac:dyDescent="0.2">
      <c r="A33" s="12" t="s">
        <v>24</v>
      </c>
      <c r="C33" s="20">
        <v>43585</v>
      </c>
      <c r="G33" s="4">
        <f>G18-G32</f>
        <v>183431.74000000002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32</v>
      </c>
    </row>
    <row r="37" spans="1:10" x14ac:dyDescent="0.2">
      <c r="A37" s="12" t="s">
        <v>26</v>
      </c>
      <c r="C37" s="25"/>
      <c r="D37" s="31">
        <v>43555</v>
      </c>
      <c r="G37" s="27">
        <v>105802.86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5153.83</v>
      </c>
      <c r="G40" s="27"/>
    </row>
    <row r="41" spans="1:10" x14ac:dyDescent="0.2">
      <c r="C41" s="1" t="s">
        <v>4</v>
      </c>
      <c r="E41" s="7">
        <v>22.52</v>
      </c>
      <c r="G41" s="27"/>
    </row>
    <row r="42" spans="1:10" ht="20.100000000000001" customHeight="1" x14ac:dyDescent="0.2">
      <c r="D42" s="1" t="s">
        <v>5</v>
      </c>
      <c r="E42" s="15">
        <f>SUM(E40:E41)</f>
        <v>5176.3500000000004</v>
      </c>
      <c r="G42" s="28">
        <f>SUM(E42)</f>
        <v>5176.3500000000004</v>
      </c>
    </row>
    <row r="43" spans="1:10" ht="11.25" customHeight="1" x14ac:dyDescent="0.2">
      <c r="E43" s="23" t="s">
        <v>14</v>
      </c>
      <c r="G43" s="26">
        <f>SUM(G37:G42)</f>
        <v>110979.21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0</v>
      </c>
      <c r="G45" s="26"/>
    </row>
    <row r="46" spans="1:10" x14ac:dyDescent="0.2">
      <c r="B46" s="1"/>
      <c r="C46" s="18" t="s">
        <v>16</v>
      </c>
      <c r="D46" s="18"/>
      <c r="E46" s="13">
        <v>0</v>
      </c>
      <c r="G46" s="26"/>
    </row>
    <row r="47" spans="1:10" x14ac:dyDescent="0.2">
      <c r="B47" s="1"/>
      <c r="C47" s="18" t="s">
        <v>22</v>
      </c>
      <c r="E47" s="13">
        <v>725.43</v>
      </c>
      <c r="G47" s="26"/>
    </row>
    <row r="48" spans="1:10" x14ac:dyDescent="0.2">
      <c r="B48" s="1"/>
      <c r="C48" s="18" t="s">
        <v>33</v>
      </c>
      <c r="E48" s="13">
        <v>0</v>
      </c>
      <c r="G48" s="26"/>
    </row>
    <row r="49" spans="1:7" x14ac:dyDescent="0.2">
      <c r="B49" s="1"/>
      <c r="C49" s="18" t="s">
        <v>31</v>
      </c>
      <c r="E49" s="13">
        <v>0</v>
      </c>
      <c r="G49" s="26"/>
    </row>
    <row r="50" spans="1:7" x14ac:dyDescent="0.2">
      <c r="B50" s="1"/>
      <c r="C50" s="1" t="s">
        <v>12</v>
      </c>
      <c r="E50" s="7">
        <v>175.69</v>
      </c>
      <c r="G50" s="26"/>
    </row>
    <row r="51" spans="1:7" ht="19.5" customHeight="1" x14ac:dyDescent="0.2">
      <c r="D51" s="1" t="s">
        <v>9</v>
      </c>
      <c r="E51" s="17">
        <f>SUM(E45:E50)</f>
        <v>901.11999999999989</v>
      </c>
      <c r="G51" s="7">
        <f>SUM(E51)</f>
        <v>901.11999999999989</v>
      </c>
    </row>
    <row r="52" spans="1:7" ht="19.5" customHeight="1" x14ac:dyDescent="0.2">
      <c r="A52" s="12" t="s">
        <v>26</v>
      </c>
      <c r="C52" s="20">
        <v>43585</v>
      </c>
      <c r="E52" s="4"/>
      <c r="G52" s="14">
        <f>G43-G51</f>
        <v>110078.09000000001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2018-09-07T14:57:05Z</cp:lastPrinted>
  <dcterms:created xsi:type="dcterms:W3CDTF">2010-08-02T20:30:52Z</dcterms:created>
  <dcterms:modified xsi:type="dcterms:W3CDTF">2019-05-06T14:56:41Z</dcterms:modified>
</cp:coreProperties>
</file>