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<sst xmlns="http://schemas.openxmlformats.org/spreadsheetml/2006/main" count="59" uniqueCount="36">
  <si>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</si>
  <si>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</si>
  <si>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</si>
  <si>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</si>
  <si>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</si>
  <si>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</si>
  <si>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</si>
  <si>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</si>
  <si>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</si>
  <si>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</si>
  <si>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</si>
  <si>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</si>
  <si>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</si>
  <si>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</si>
  <si>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</si>
  <si>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</si>
  <si>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</si>
  <si>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</si>
  <si>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</si>
  <si>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</si>
  <si>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</si>
  <si>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</si>
  <si>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</si>
  <si>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</si>
  <si>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</si>
  <si>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</si>
  <si>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</si>
  <si>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</si>
  <si>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</si>
  <si>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</si>
  <si>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Street Admin.</t>
  </si>
  <si>
    <t>Total Disbursements/Overpayments</t>
  </si>
  <si>
    <t>Audit/transfer of funds</t>
  </si>
  <si>
    <t xml:space="preserve">Transfer1st qtr </t>
  </si>
  <si>
    <t>December 31,2015</t>
  </si>
  <si>
    <t>November 30,2015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</si>
</sst>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2" workbookViewId="0">
      <selection activeCell="E45" sqref="E45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 t="s">
        <v>34</v>
      </c>
      <c r="E3" s="25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 t="s">
        <v>35</v>
      </c>
      <c r="G6" s="5">
        <v>12395.59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>
        <v>948.3</v>
      </c>
    </row>
    <row r="9" spans="1:7" x14ac:dyDescent="0.2">
      <c r="B9" s="1"/>
      <c r="C9" s="10" t="s">
        <v>33</v>
      </c>
      <c r="E9" s="22">
        <v>2405.7600000000002</v>
      </c>
    </row>
    <row r="10" spans="1:7" x14ac:dyDescent="0.2">
      <c r="C10" s="1" t="s">
        <v>4</v>
      </c>
      <c r="E10" s="8">
        <v>1.84</v>
      </c>
    </row>
    <row r="11" spans="1:7" ht="20.100000000000001" customHeight="1" x14ac:dyDescent="0.2">
      <c r="D11" s="1" t="s">
        <v>5</v>
      </c>
      <c r="E11" s="5">
        <f>SUM(E8:E10)</f>
        <v>3355.9000000000005</v>
      </c>
      <c r="G11" s="8">
        <f>(E11)</f>
        <v>3355.9000000000005</v>
      </c>
    </row>
    <row r="12" spans="1:7" x14ac:dyDescent="0.2">
      <c r="G12" s="5">
        <f>SUM(G6+G11)</f>
        <v>15751.490000000002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30</v>
      </c>
      <c r="E14" s="12" t="s">
        <v>19</v>
      </c>
    </row>
    <row r="15" spans="1:7" x14ac:dyDescent="0.2">
      <c r="B15" s="1"/>
      <c r="C15" s="1" t="s">
        <v>7</v>
      </c>
      <c r="E15" s="20">
        <v>0</v>
      </c>
    </row>
    <row r="16" spans="1:7" x14ac:dyDescent="0.2">
      <c r="B16" s="1"/>
      <c r="C16" s="10" t="s">
        <v>25</v>
      </c>
      <c r="D16" s="10"/>
      <c r="E16" s="11">
        <v>483.59</v>
      </c>
    </row>
    <row r="17" spans="1:7" x14ac:dyDescent="0.2">
      <c r="B17" s="1"/>
      <c r="C17" s="10" t="s">
        <v>29</v>
      </c>
      <c r="E17" s="11">
        <v>0</v>
      </c>
    </row>
    <row r="18" spans="1:7" x14ac:dyDescent="0.2">
      <c r="B18" s="1"/>
      <c r="C18" s="1" t="s">
        <v>8</v>
      </c>
      <c r="E18" s="8">
        <v>420.44</v>
      </c>
    </row>
    <row r="19" spans="1:7" ht="20.100000000000001" customHeight="1" x14ac:dyDescent="0.2">
      <c r="D19" s="1" t="s">
        <v>9</v>
      </c>
      <c r="E19" s="5">
        <f>SUM(E14:E18)</f>
        <v>904.03</v>
      </c>
      <c r="G19" s="8">
        <f>(E19)</f>
        <v>904.03</v>
      </c>
    </row>
    <row r="20" spans="1:7" ht="24.95" customHeight="1" x14ac:dyDescent="0.2">
      <c r="A20" s="10" t="s">
        <v>23</v>
      </c>
      <c r="C20" s="16" t="s">
        <v>34</v>
      </c>
      <c r="D20" s="10"/>
      <c r="G20" s="5">
        <f>SUM(G12-G19)</f>
        <v>14847.460000000001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5" t="s">
        <v>35</v>
      </c>
      <c r="G23" s="5">
        <v>8100.07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>
        <v>1452.15</v>
      </c>
    </row>
    <row r="26" spans="1:7" x14ac:dyDescent="0.2">
      <c r="A26" s="10" t="s">
        <v>19</v>
      </c>
      <c r="B26" s="1"/>
      <c r="C26" s="10" t="s">
        <v>19</v>
      </c>
      <c r="E26" s="12" t="s">
        <v>19</v>
      </c>
    </row>
    <row r="27" spans="1:7" x14ac:dyDescent="0.2">
      <c r="D27" s="1" t="s">
        <v>5</v>
      </c>
      <c r="E27" s="11">
        <v>1452.15</v>
      </c>
      <c r="G27" s="8">
        <v>1452.15</v>
      </c>
    </row>
    <row r="28" spans="1:7" x14ac:dyDescent="0.2">
      <c r="E28" s="5"/>
      <c r="G28" s="5">
        <f>SUM(G23:G27)</f>
        <v>9552.2199999999993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32</v>
      </c>
      <c r="E30" s="20" t="s">
        <v>19</v>
      </c>
    </row>
    <row r="31" spans="1:7" x14ac:dyDescent="0.2">
      <c r="B31" s="1"/>
      <c r="C31" s="1" t="s">
        <v>8</v>
      </c>
      <c r="E31" s="23">
        <v>227.74</v>
      </c>
    </row>
    <row r="32" spans="1:7" x14ac:dyDescent="0.2">
      <c r="B32" s="1"/>
      <c r="C32" s="10" t="s">
        <v>12</v>
      </c>
      <c r="E32" s="14">
        <v>112.71</v>
      </c>
    </row>
    <row r="33" spans="1:9" x14ac:dyDescent="0.2">
      <c r="B33" s="1"/>
      <c r="C33" s="10" t="s">
        <v>20</v>
      </c>
      <c r="D33" s="10" t="s">
        <v>28</v>
      </c>
      <c r="E33" s="8">
        <v>226.34</v>
      </c>
    </row>
    <row r="34" spans="1:9" x14ac:dyDescent="0.2">
      <c r="D34" s="1" t="s">
        <v>9</v>
      </c>
      <c r="E34" s="11">
        <f>SUM(E30:E33)</f>
        <v>566.79</v>
      </c>
      <c r="F34" s="1">
        <v>533.70000000000005</v>
      </c>
      <c r="G34" s="8">
        <f>E34</f>
        <v>566.79</v>
      </c>
    </row>
    <row r="35" spans="1:9" ht="20.100000000000001" customHeight="1" x14ac:dyDescent="0.2">
      <c r="A35" s="17" t="s">
        <v>27</v>
      </c>
      <c r="D35" s="18" t="s">
        <v>34</v>
      </c>
      <c r="E35" s="5"/>
      <c r="G35" s="5">
        <f>G28-G34</f>
        <v>8985.43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/>
      <c r="D38" s="15" t="s">
        <v>35</v>
      </c>
      <c r="G38" s="11" t="s">
        <v>19</v>
      </c>
    </row>
    <row r="39" spans="1:9" ht="15" customHeight="1" x14ac:dyDescent="0.2">
      <c r="B39" s="1" t="s">
        <v>3</v>
      </c>
      <c r="G39" s="13">
        <v>63309.67</v>
      </c>
    </row>
    <row r="40" spans="1:9" x14ac:dyDescent="0.2">
      <c r="B40" s="1"/>
      <c r="C40" s="1" t="s">
        <v>15</v>
      </c>
      <c r="E40" s="21">
        <v>532.20000000000005</v>
      </c>
    </row>
    <row r="41" spans="1:9" x14ac:dyDescent="0.2">
      <c r="B41" s="1"/>
      <c r="C41" s="1" t="s">
        <v>16</v>
      </c>
      <c r="E41" s="24">
        <v>15.97</v>
      </c>
    </row>
    <row r="42" spans="1:9" x14ac:dyDescent="0.2">
      <c r="B42" s="1"/>
      <c r="C42" s="1" t="s">
        <v>17</v>
      </c>
      <c r="E42" s="24">
        <v>21.29</v>
      </c>
    </row>
    <row r="43" spans="1:9" x14ac:dyDescent="0.2">
      <c r="B43" s="1"/>
      <c r="C43" s="1" t="s">
        <v>18</v>
      </c>
      <c r="E43" s="23" t="s">
        <v>19</v>
      </c>
    </row>
    <row r="44" spans="1:9" x14ac:dyDescent="0.2">
      <c r="B44" s="1"/>
      <c r="C44" s="1" t="s">
        <v>4</v>
      </c>
      <c r="E44" s="8">
        <v>8.09</v>
      </c>
      <c r="G44" s="5"/>
    </row>
    <row r="45" spans="1:9" x14ac:dyDescent="0.2">
      <c r="D45" s="1" t="s">
        <v>5</v>
      </c>
      <c r="E45" s="20">
        <f>SUM(E40:E44)</f>
        <v>577.55000000000007</v>
      </c>
      <c r="G45" s="8">
        <f>(E45)</f>
        <v>577.55000000000007</v>
      </c>
    </row>
    <row r="46" spans="1:9" x14ac:dyDescent="0.2">
      <c r="E46" s="5"/>
      <c r="G46" s="5">
        <f>SUM(G39:G45)</f>
        <v>63887.22</v>
      </c>
    </row>
    <row r="47" spans="1:9" ht="15" customHeight="1" x14ac:dyDescent="0.2">
      <c r="B47" s="1" t="s">
        <v>6</v>
      </c>
      <c r="C47" s="1"/>
    </row>
    <row r="48" spans="1:9" x14ac:dyDescent="0.2">
      <c r="D48" s="10" t="s">
        <v>31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 t="s">
        <v>34</v>
      </c>
      <c r="G50" s="5">
        <f>G46-G48</f>
        <v>63887.22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2015-10-02T18:49:36Z</cp:lastPrinted>
  <dcterms:created xsi:type="dcterms:W3CDTF">2010-07-02T16:11:37Z</dcterms:created>
  <dcterms:modified xsi:type="dcterms:W3CDTF">2016-01-05T20:23:51Z</dcterms:modified>
</cp:coreProperties>
</file>