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<sst xmlns="http://schemas.openxmlformats.org/spreadsheetml/2006/main" count="52" uniqueCount="41">
  <si>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</si>
  <si>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</si>
  <si>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</si>
  <si>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</si>
  <si>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</si>
  <si>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</si>
  <si>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</si>
  <si>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</si>
  <si>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</si>
  <si>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</si>
  <si>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</si>
  <si>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</si>
  <si>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</si>
  <si>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</si>
  <si>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</si>
  <si>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</si>
  <si>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</si>
  <si>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</si>
  <si>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</si>
  <si>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</si>
  <si>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</si>
  <si>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</si>
  <si>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</si>
  <si>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</si>
  <si>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</si>
  <si>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</si>
  <si>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</si>
  <si>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</si>
  <si>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</si>
  <si>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</si>
  <si>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</si>
  <si>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</si>
  <si>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</si>
  <si>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Sales Tax</t>
  </si>
  <si>
    <t>Insurance</t>
  </si>
  <si>
    <t>November 30,2016</t>
  </si>
  <si>
    <t>comcast</t>
  </si>
  <si>
    <t>council</t>
  </si>
  <si>
    <t>Auditor</t>
  </si>
  <si>
    <t>Wheaton Trucking</t>
  </si>
  <si>
    <t>tree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</si>
</sst>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16" workbookViewId="0">
      <selection activeCell="E21" sqref="E21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42735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 t="s">
        <v>35</v>
      </c>
      <c r="G7" s="4">
        <v>166179.59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33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36</v>
      </c>
      <c r="D10" s="12"/>
      <c r="E10" s="16">
        <v>0</v>
      </c>
      <c r="G10" s="4"/>
    </row>
    <row r="11" spans="1:9" x14ac:dyDescent="0.2">
      <c r="B11" s="1"/>
      <c r="C11" s="12" t="s">
        <v>40</v>
      </c>
      <c r="E11" s="17">
        <v>1200</v>
      </c>
    </row>
    <row r="12" spans="1:9" x14ac:dyDescent="0.2">
      <c r="B12" s="1"/>
      <c r="C12" s="12" t="s">
        <v>31</v>
      </c>
      <c r="E12" s="17">
        <v>202.95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902.6</v>
      </c>
    </row>
    <row r="16" spans="1:9" x14ac:dyDescent="0.2">
      <c r="B16" s="1"/>
      <c r="C16" s="12" t="s">
        <v>4</v>
      </c>
      <c r="E16" s="13">
        <v>293.54000000000002</v>
      </c>
    </row>
    <row r="17" spans="1:9" ht="15.75" customHeight="1" x14ac:dyDescent="0.2">
      <c r="D17" s="1" t="s">
        <v>5</v>
      </c>
      <c r="E17" s="14">
        <f>SUM(E9:E16)</f>
        <v>2599.09</v>
      </c>
      <c r="G17" s="7">
        <f>(E17)</f>
        <v>2599.09</v>
      </c>
    </row>
    <row r="18" spans="1:9" x14ac:dyDescent="0.2">
      <c r="E18" s="21"/>
      <c r="G18" s="4">
        <f>SUM(G7:G17)</f>
        <v>168778.68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3926.03</v>
      </c>
    </row>
    <row r="21" spans="1:9" x14ac:dyDescent="0.2">
      <c r="C21" s="18" t="s">
        <v>15</v>
      </c>
      <c r="E21" s="13">
        <v>724.77</v>
      </c>
    </row>
    <row r="22" spans="1:9" x14ac:dyDescent="0.2">
      <c r="C22" s="22" t="s">
        <v>29</v>
      </c>
      <c r="E22" s="24">
        <v>161.71</v>
      </c>
    </row>
    <row r="23" spans="1:9" x14ac:dyDescent="0.2">
      <c r="A23" s="12"/>
      <c r="C23" s="12" t="s">
        <v>8</v>
      </c>
      <c r="E23" s="13">
        <v>2806.39</v>
      </c>
    </row>
    <row r="24" spans="1:9" x14ac:dyDescent="0.2">
      <c r="A24" s="12"/>
      <c r="C24" s="12" t="s">
        <v>37</v>
      </c>
      <c r="E24" s="13">
        <v>0</v>
      </c>
    </row>
    <row r="25" spans="1:9" x14ac:dyDescent="0.2">
      <c r="A25" s="12"/>
      <c r="C25" s="12" t="s">
        <v>22</v>
      </c>
      <c r="E25" s="13">
        <v>311.45999999999998</v>
      </c>
    </row>
    <row r="26" spans="1:9" x14ac:dyDescent="0.2">
      <c r="A26" s="12"/>
      <c r="C26" s="12" t="s">
        <v>21</v>
      </c>
      <c r="D26" s="12"/>
      <c r="E26" s="13">
        <v>85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434.29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38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290.10000000000002</v>
      </c>
    </row>
    <row r="32" spans="1:9" ht="20.100000000000001" customHeight="1" x14ac:dyDescent="0.2">
      <c r="D32" s="1" t="s">
        <v>9</v>
      </c>
      <c r="E32" s="4">
        <f>SUM(E20:E31)</f>
        <v>8739.75</v>
      </c>
      <c r="F32" s="1">
        <v>0</v>
      </c>
      <c r="G32" s="7">
        <f>E32</f>
        <v>8739.75</v>
      </c>
      <c r="I32" s="1"/>
    </row>
    <row r="33" spans="1:9" ht="20.100000000000001" customHeight="1" x14ac:dyDescent="0.2">
      <c r="A33" s="12" t="s">
        <v>25</v>
      </c>
      <c r="C33" s="20">
        <v>42735</v>
      </c>
      <c r="G33" s="4">
        <f>G18-G32</f>
        <v>160038.93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 t="s">
        <v>35</v>
      </c>
      <c r="D37" s="12"/>
      <c r="G37" s="4">
        <v>56999.87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2913.19</v>
      </c>
    </row>
    <row r="41" spans="1:9" x14ac:dyDescent="0.2">
      <c r="C41" s="1" t="s">
        <v>4</v>
      </c>
      <c r="E41" s="7">
        <v>12.45</v>
      </c>
    </row>
    <row r="42" spans="1:9" ht="20.100000000000001" customHeight="1" x14ac:dyDescent="0.2">
      <c r="D42" s="1" t="s">
        <v>5</v>
      </c>
      <c r="E42" s="15">
        <f>SUM(E40:E41)</f>
        <v>2925.64</v>
      </c>
      <c r="G42" s="7">
        <v>2925.64</v>
      </c>
    </row>
    <row r="43" spans="1:9" ht="11.25" customHeight="1" x14ac:dyDescent="0.2">
      <c r="E43" s="4"/>
      <c r="G43" s="4">
        <f>SUM(G37+G42)</f>
        <v>59925.51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2338.36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53.7</v>
      </c>
    </row>
    <row r="48" spans="1:9" x14ac:dyDescent="0.2">
      <c r="B48" s="1"/>
      <c r="C48" s="18" t="s">
        <v>39</v>
      </c>
      <c r="E48" s="13">
        <v>125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262.89</v>
      </c>
    </row>
    <row r="51" spans="1:7" ht="20.100000000000001" customHeight="1" x14ac:dyDescent="0.2">
      <c r="D51" s="1" t="s">
        <v>9</v>
      </c>
      <c r="E51" s="17">
        <f>SUM(E45:E50)</f>
        <v>2779.95</v>
      </c>
      <c r="G51" s="7">
        <f>E51</f>
        <v>2779.95</v>
      </c>
    </row>
    <row r="52" spans="1:7" ht="20.100000000000001" customHeight="1" x14ac:dyDescent="0.2">
      <c r="A52" s="12" t="s">
        <v>27</v>
      </c>
      <c r="C52" s="20">
        <v>42735</v>
      </c>
      <c r="E52" s="4"/>
      <c r="G52" s="14">
        <f>SUM(G43-G51)</f>
        <v>57145.560000000005</v>
      </c>
    </row>
    <row r="53" spans="1:7" ht="18" customHeight="1" x14ac:dyDescent="0.2">
      <c r="A53" s="9"/>
      <c r="C53" s="12" t="s">
        <v>23</v>
      </c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2017-01-03T14:27:33Z</cp:lastPrinted>
  <dcterms:created xsi:type="dcterms:W3CDTF">2010-08-02T20:30:52Z</dcterms:created>
  <dcterms:modified xsi:type="dcterms:W3CDTF">2017-01-03T15:23:08Z</dcterms:modified>
</cp:coreProperties>
</file>