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17" i="1" l="1"/>
  <c r="E32" i="1" l="1"/>
  <c r="E51" i="1" l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<sst xmlns="http://schemas.openxmlformats.org/spreadsheetml/2006/main" count="52" uniqueCount="40">
  <si>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</si>
  <si>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</si>
  <si>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</si>
  <si>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</si>
  <si>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</si>
  <si>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</si>
  <si>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</si>
  <si>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</si>
  <si>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</si>
  <si>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</si>
  <si>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</si>
  <si>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</si>
  <si>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</si>
  <si>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</si>
  <si>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</si>
  <si>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</si>
  <si>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</si>
  <si>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</si>
  <si>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</si>
  <si>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</si>
  <si>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</si>
  <si>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</si>
  <si>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</si>
  <si>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</si>
  <si>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</si>
  <si>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</si>
  <si>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</si>
  <si>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</si>
  <si>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</si>
  <si>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Fines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</si>
  <si>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</si>
  <si>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</si>
  <si>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</si>
  <si>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</si>
  <si>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</si>
  <si>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Sales Tax</t>
  </si>
  <si>
    <t>Planning Commission</t>
  </si>
  <si>
    <t>Supplement&amp; metro act</t>
  </si>
  <si>
    <t>Dues/tax refund property owner</t>
  </si>
  <si>
    <t>Francise Fees Comcast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</si>
</sst>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34" zoomScaleNormal="100" workbookViewId="0">
      <selection activeCell="G53" sqref="G53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43159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43131</v>
      </c>
      <c r="G7" s="23">
        <v>181131.92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35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39</v>
      </c>
      <c r="D10" s="12"/>
      <c r="E10" s="16">
        <v>910.25</v>
      </c>
      <c r="G10" s="4"/>
    </row>
    <row r="11" spans="1:9" x14ac:dyDescent="0.2">
      <c r="B11" s="1"/>
      <c r="C11" s="12" t="s">
        <v>37</v>
      </c>
      <c r="E11" s="17">
        <v>0</v>
      </c>
    </row>
    <row r="12" spans="1:9" x14ac:dyDescent="0.2">
      <c r="B12" s="1"/>
      <c r="C12" s="12" t="s">
        <v>29</v>
      </c>
      <c r="E12" s="17">
        <v>29.7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0</v>
      </c>
    </row>
    <row r="15" spans="1:9" x14ac:dyDescent="0.2">
      <c r="B15" s="1"/>
      <c r="C15" s="18" t="s">
        <v>20</v>
      </c>
      <c r="E15" s="17">
        <v>1571.59</v>
      </c>
      <c r="G15"/>
    </row>
    <row r="16" spans="1:9" x14ac:dyDescent="0.2">
      <c r="B16" s="1"/>
      <c r="C16" s="12" t="s">
        <v>4</v>
      </c>
      <c r="E16" s="13">
        <v>30.72</v>
      </c>
    </row>
    <row r="17" spans="1:9" ht="15.75" customHeight="1" x14ac:dyDescent="0.2">
      <c r="D17" s="1" t="s">
        <v>5</v>
      </c>
      <c r="E17" s="14">
        <f>SUM(E9:E16)</f>
        <v>2542.2599999999998</v>
      </c>
      <c r="G17" s="7">
        <f>(E17)</f>
        <v>2542.2599999999998</v>
      </c>
    </row>
    <row r="18" spans="1:9" ht="14.25" customHeight="1" x14ac:dyDescent="0.2">
      <c r="E18" s="21"/>
      <c r="G18" s="4">
        <f>SUM(G7:G17)</f>
        <v>183674.18000000002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/>
      <c r="E20" s="23">
        <v>3993.65</v>
      </c>
    </row>
    <row r="21" spans="1:9" x14ac:dyDescent="0.2">
      <c r="C21" s="18" t="s">
        <v>15</v>
      </c>
      <c r="E21" s="13">
        <v>222.57</v>
      </c>
    </row>
    <row r="22" spans="1:9" x14ac:dyDescent="0.2">
      <c r="C22" s="22" t="s">
        <v>28</v>
      </c>
      <c r="E22" s="24">
        <v>196.86</v>
      </c>
    </row>
    <row r="23" spans="1:9" x14ac:dyDescent="0.2">
      <c r="A23" s="12"/>
      <c r="C23" s="12" t="s">
        <v>8</v>
      </c>
      <c r="E23" s="13">
        <v>3260.28</v>
      </c>
    </row>
    <row r="24" spans="1:9" x14ac:dyDescent="0.2">
      <c r="A24" s="12"/>
      <c r="C24" s="12" t="s">
        <v>31</v>
      </c>
      <c r="E24" s="13">
        <v>0</v>
      </c>
    </row>
    <row r="25" spans="1:9" x14ac:dyDescent="0.2">
      <c r="A25" s="12"/>
      <c r="C25" s="12" t="s">
        <v>22</v>
      </c>
      <c r="E25" s="13">
        <v>0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30</v>
      </c>
      <c r="D27" s="12"/>
      <c r="E27" s="13">
        <v>212.5</v>
      </c>
    </row>
    <row r="28" spans="1:9" x14ac:dyDescent="0.2">
      <c r="C28" s="12" t="s">
        <v>38</v>
      </c>
      <c r="D28" s="12"/>
      <c r="E28" s="19">
        <v>392</v>
      </c>
    </row>
    <row r="29" spans="1:9" x14ac:dyDescent="0.2">
      <c r="C29" s="12" t="s">
        <v>36</v>
      </c>
      <c r="D29" s="12"/>
      <c r="E29" s="19">
        <v>90</v>
      </c>
    </row>
    <row r="30" spans="1:9" x14ac:dyDescent="0.2">
      <c r="C30" s="12" t="s">
        <v>32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237.7</v>
      </c>
    </row>
    <row r="32" spans="1:9" ht="20.100000000000001" customHeight="1" x14ac:dyDescent="0.2">
      <c r="D32" s="1" t="s">
        <v>9</v>
      </c>
      <c r="E32" s="4">
        <f>SUM(E20:E31)</f>
        <v>8605.5600000000013</v>
      </c>
      <c r="F32" s="1">
        <v>0</v>
      </c>
      <c r="G32" s="7">
        <f>E32</f>
        <v>8605.5600000000013</v>
      </c>
      <c r="I32" s="1"/>
    </row>
    <row r="33" spans="1:10" ht="20.100000000000001" customHeight="1" x14ac:dyDescent="0.2">
      <c r="A33" s="12" t="s">
        <v>24</v>
      </c>
      <c r="C33" s="20">
        <v>43159</v>
      </c>
      <c r="G33" s="4">
        <f>G18-G32</f>
        <v>175068.62000000002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30"/>
      <c r="J36" t="s">
        <v>33</v>
      </c>
    </row>
    <row r="37" spans="1:10" x14ac:dyDescent="0.2">
      <c r="A37" s="12" t="s">
        <v>26</v>
      </c>
      <c r="C37" s="25"/>
      <c r="D37" s="31">
        <v>43131</v>
      </c>
      <c r="G37" s="27">
        <v>83158.09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4012.57</v>
      </c>
      <c r="G40" s="27"/>
    </row>
    <row r="41" spans="1:10" x14ac:dyDescent="0.2">
      <c r="C41" s="1" t="s">
        <v>4</v>
      </c>
      <c r="E41" s="7">
        <v>16.3</v>
      </c>
      <c r="G41" s="27"/>
    </row>
    <row r="42" spans="1:10" ht="20.100000000000001" customHeight="1" x14ac:dyDescent="0.2">
      <c r="D42" s="1" t="s">
        <v>5</v>
      </c>
      <c r="E42" s="15">
        <v>4028.87</v>
      </c>
      <c r="G42" s="28">
        <v>4028.87</v>
      </c>
    </row>
    <row r="43" spans="1:10" ht="11.25" customHeight="1" x14ac:dyDescent="0.2">
      <c r="E43" s="23" t="s">
        <v>14</v>
      </c>
      <c r="G43" s="26">
        <v>87186.96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0</v>
      </c>
      <c r="G45" s="26"/>
    </row>
    <row r="46" spans="1:10" x14ac:dyDescent="0.2">
      <c r="B46" s="1"/>
      <c r="C46" s="18" t="s">
        <v>16</v>
      </c>
      <c r="D46" s="18"/>
      <c r="E46" s="13">
        <v>0</v>
      </c>
      <c r="G46" s="26"/>
    </row>
    <row r="47" spans="1:10" x14ac:dyDescent="0.2">
      <c r="B47" s="1"/>
      <c r="C47" s="18" t="s">
        <v>22</v>
      </c>
      <c r="E47" s="13">
        <v>1586.11</v>
      </c>
      <c r="G47" s="26"/>
    </row>
    <row r="48" spans="1:10" x14ac:dyDescent="0.2">
      <c r="B48" s="1"/>
      <c r="C48" s="18" t="s">
        <v>34</v>
      </c>
      <c r="E48" s="13">
        <v>0</v>
      </c>
      <c r="G48" s="26"/>
    </row>
    <row r="49" spans="1:7" x14ac:dyDescent="0.2">
      <c r="B49" s="1"/>
      <c r="C49" s="18" t="s">
        <v>32</v>
      </c>
      <c r="E49" s="13">
        <v>0</v>
      </c>
      <c r="G49" s="26"/>
    </row>
    <row r="50" spans="1:7" x14ac:dyDescent="0.2">
      <c r="B50" s="1"/>
      <c r="C50" s="1" t="s">
        <v>12</v>
      </c>
      <c r="E50" s="7">
        <v>571.04</v>
      </c>
      <c r="G50" s="26"/>
    </row>
    <row r="51" spans="1:7" ht="19.5" customHeight="1" x14ac:dyDescent="0.2">
      <c r="D51" s="1" t="s">
        <v>9</v>
      </c>
      <c r="E51" s="17">
        <f>SUM(E45:E50)</f>
        <v>2157.1499999999996</v>
      </c>
      <c r="G51" s="7">
        <f>E51</f>
        <v>2157.1499999999996</v>
      </c>
    </row>
    <row r="52" spans="1:7" ht="19.5" customHeight="1" x14ac:dyDescent="0.2">
      <c r="A52" s="12" t="s">
        <v>26</v>
      </c>
      <c r="C52" s="20">
        <v>43159</v>
      </c>
      <c r="E52" s="4"/>
      <c r="G52" s="14">
        <v>85029.81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2018-03-05T14:48:47Z</cp:lastPrinted>
  <dcterms:created xsi:type="dcterms:W3CDTF">2010-08-02T20:30:52Z</dcterms:created>
  <dcterms:modified xsi:type="dcterms:W3CDTF">2018-03-05T15:05:57Z</dcterms:modified>
</cp:coreProperties>
</file>