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5" i="1" l="1"/>
  <c r="G48" i="1" l="1"/>
  <c r="E34" i="1" l="1"/>
  <c r="G34" i="1" s="1"/>
  <c r="G28" i="1" l="1"/>
  <c r="G35" i="1" s="1"/>
  <c r="E19" i="1" l="1"/>
  <c r="G19" i="1" s="1"/>
  <c r="E11" i="1"/>
  <c r="G11" i="1" s="1"/>
  <c r="G12" i="1" s="1"/>
  <c r="G45" i="1"/>
  <c r="G46" i="1" s="1"/>
  <c r="G50" i="1" s="1"/>
  <c r="G20" i="1" l="1"/>
</calcChain>
</file>

<file path=xl/sharedStrings.xml><?xml version="1.0" encoding="utf-8"?>
<sst xmlns="http://schemas.openxmlformats.org/spreadsheetml/2006/main" count="52" uniqueCount="34">
  <si>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</si>
  <si>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</si>
  <si>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</si>
  <si>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</si>
  <si>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</si>
  <si>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</si>
  <si>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</si>
  <si>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</si>
  <si>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</si>
  <si>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</si>
  <si>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</si>
  <si>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</si>
  <si>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</si>
  <si>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</si>
  <si>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</si>
  <si>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</si>
  <si>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</si>
  <si>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</si>
  <si>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</si>
  <si>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</si>
  <si>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</si>
  <si>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</si>
  <si>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</si>
  <si>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</si>
  <si>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</si>
  <si>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</si>
  <si>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</si>
  <si>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</si>
  <si>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</si>
  <si>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</si>
  <si>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Street Admin.</t>
  </si>
  <si>
    <t>Total Disbursements/Overpayments</t>
  </si>
  <si>
    <t>Audit/transfer of funds</t>
  </si>
  <si>
    <t xml:space="preserve">Transfer1st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</si>
</sst>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40" workbookViewId="0">
      <selection activeCell="E45" sqref="E45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0"/>
      <c r="D3" s="16">
        <v>42400</v>
      </c>
      <c r="E3" s="25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0" t="s">
        <v>22</v>
      </c>
      <c r="C6" s="15">
        <v>42369</v>
      </c>
      <c r="G6" s="5">
        <v>14847.46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0" t="s">
        <v>21</v>
      </c>
      <c r="D8" s="10"/>
      <c r="E8" s="20">
        <v>861.63</v>
      </c>
    </row>
    <row r="9" spans="1:7" x14ac:dyDescent="0.2">
      <c r="B9" s="1"/>
      <c r="C9" s="10" t="s">
        <v>33</v>
      </c>
      <c r="E9" s="22">
        <v>0</v>
      </c>
    </row>
    <row r="10" spans="1:7" x14ac:dyDescent="0.2">
      <c r="C10" s="1" t="s">
        <v>4</v>
      </c>
      <c r="E10" s="8">
        <v>1.91</v>
      </c>
    </row>
    <row r="11" spans="1:7" ht="20.100000000000001" customHeight="1" x14ac:dyDescent="0.2">
      <c r="D11" s="1" t="s">
        <v>5</v>
      </c>
      <c r="E11" s="5">
        <f>SUM(E8:E10)</f>
        <v>863.54</v>
      </c>
      <c r="G11" s="8">
        <f>(E11)</f>
        <v>863.54</v>
      </c>
    </row>
    <row r="12" spans="1:7" x14ac:dyDescent="0.2">
      <c r="G12" s="5">
        <f>SUM(G6+G11)</f>
        <v>15711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0" t="s">
        <v>30</v>
      </c>
      <c r="E14" s="12" t="s">
        <v>19</v>
      </c>
    </row>
    <row r="15" spans="1:7" x14ac:dyDescent="0.2">
      <c r="B15" s="1"/>
      <c r="C15" s="1" t="s">
        <v>7</v>
      </c>
      <c r="E15" s="20">
        <v>0</v>
      </c>
    </row>
    <row r="16" spans="1:7" x14ac:dyDescent="0.2">
      <c r="B16" s="1"/>
      <c r="C16" s="10" t="s">
        <v>25</v>
      </c>
      <c r="D16" s="10"/>
      <c r="E16" s="11">
        <v>493.18</v>
      </c>
    </row>
    <row r="17" spans="1:7" x14ac:dyDescent="0.2">
      <c r="B17" s="1"/>
      <c r="C17" s="10" t="s">
        <v>29</v>
      </c>
      <c r="E17" s="11">
        <v>0</v>
      </c>
    </row>
    <row r="18" spans="1:7" x14ac:dyDescent="0.2">
      <c r="B18" s="1"/>
      <c r="C18" s="1" t="s">
        <v>8</v>
      </c>
      <c r="E18" s="8">
        <v>416.25</v>
      </c>
    </row>
    <row r="19" spans="1:7" ht="20.100000000000001" customHeight="1" x14ac:dyDescent="0.2">
      <c r="D19" s="1" t="s">
        <v>9</v>
      </c>
      <c r="E19" s="5">
        <f>SUM(E14:E18)</f>
        <v>909.43000000000006</v>
      </c>
      <c r="G19" s="8">
        <f>(E19)</f>
        <v>909.43000000000006</v>
      </c>
    </row>
    <row r="20" spans="1:7" ht="24.95" customHeight="1" x14ac:dyDescent="0.2">
      <c r="A20" s="10" t="s">
        <v>23</v>
      </c>
      <c r="C20" s="16">
        <v>42400</v>
      </c>
      <c r="D20" s="10"/>
      <c r="G20" s="5">
        <f>SUM(G12-G19)</f>
        <v>14801.57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0" t="s">
        <v>24</v>
      </c>
      <c r="D23" s="15">
        <v>42369</v>
      </c>
      <c r="G23" s="5">
        <v>8985.43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0" t="s">
        <v>25</v>
      </c>
      <c r="D25" s="10"/>
      <c r="E25" s="12">
        <v>1097.76</v>
      </c>
    </row>
    <row r="26" spans="1:7" x14ac:dyDescent="0.2">
      <c r="A26" s="10" t="s">
        <v>19</v>
      </c>
      <c r="B26" s="1"/>
      <c r="C26" s="10" t="s">
        <v>19</v>
      </c>
      <c r="E26" s="12" t="s">
        <v>19</v>
      </c>
    </row>
    <row r="27" spans="1:7" x14ac:dyDescent="0.2">
      <c r="D27" s="1" t="s">
        <v>5</v>
      </c>
      <c r="E27" s="11">
        <v>1097.76</v>
      </c>
      <c r="G27" s="8">
        <v>1097.76</v>
      </c>
    </row>
    <row r="28" spans="1:7" x14ac:dyDescent="0.2">
      <c r="E28" s="5"/>
      <c r="G28" s="5">
        <f>SUM(G23:G27)</f>
        <v>10083.19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0" t="s">
        <v>32</v>
      </c>
      <c r="E30" s="20" t="s">
        <v>19</v>
      </c>
    </row>
    <row r="31" spans="1:7" x14ac:dyDescent="0.2">
      <c r="B31" s="1"/>
      <c r="C31" s="1" t="s">
        <v>8</v>
      </c>
      <c r="E31" s="23">
        <v>122.68</v>
      </c>
    </row>
    <row r="32" spans="1:7" x14ac:dyDescent="0.2">
      <c r="B32" s="1"/>
      <c r="C32" s="10" t="s">
        <v>12</v>
      </c>
      <c r="E32" s="14">
        <v>547.87</v>
      </c>
    </row>
    <row r="33" spans="1:9" x14ac:dyDescent="0.2">
      <c r="B33" s="1"/>
      <c r="C33" s="10" t="s">
        <v>20</v>
      </c>
      <c r="D33" s="10" t="s">
        <v>28</v>
      </c>
      <c r="E33" s="8">
        <v>198.99</v>
      </c>
    </row>
    <row r="34" spans="1:9" x14ac:dyDescent="0.2">
      <c r="D34" s="1" t="s">
        <v>9</v>
      </c>
      <c r="E34" s="11">
        <f>SUM(E30:E33)</f>
        <v>869.54</v>
      </c>
      <c r="F34" s="1">
        <v>533.70000000000005</v>
      </c>
      <c r="G34" s="8">
        <f>E34</f>
        <v>869.54</v>
      </c>
    </row>
    <row r="35" spans="1:9" ht="20.100000000000001" customHeight="1" x14ac:dyDescent="0.2">
      <c r="A35" s="17" t="s">
        <v>27</v>
      </c>
      <c r="D35" s="18">
        <v>42400</v>
      </c>
      <c r="E35" s="5"/>
      <c r="G35" s="5">
        <f>G28-G34</f>
        <v>9213.6500000000015</v>
      </c>
      <c r="I35" s="1"/>
    </row>
    <row r="36" spans="1:9" ht="3" customHeight="1" x14ac:dyDescent="0.2">
      <c r="G36" s="1" t="s">
        <v>13</v>
      </c>
    </row>
    <row r="37" spans="1:9" ht="20.100000000000001" customHeight="1" x14ac:dyDescent="0.2">
      <c r="D37" s="7" t="s">
        <v>14</v>
      </c>
    </row>
    <row r="38" spans="1:9" ht="20.100000000000001" customHeight="1" x14ac:dyDescent="0.2">
      <c r="A38" s="10" t="s">
        <v>26</v>
      </c>
      <c r="C38" s="19"/>
      <c r="D38" s="15">
        <v>42369</v>
      </c>
      <c r="G38" s="11" t="s">
        <v>19</v>
      </c>
    </row>
    <row r="39" spans="1:9" ht="15" customHeight="1" x14ac:dyDescent="0.2">
      <c r="B39" s="1" t="s">
        <v>3</v>
      </c>
      <c r="G39" s="13">
        <v>63887.22</v>
      </c>
    </row>
    <row r="40" spans="1:9" x14ac:dyDescent="0.2">
      <c r="B40" s="1"/>
      <c r="C40" s="1" t="s">
        <v>15</v>
      </c>
      <c r="E40" s="21">
        <v>429.58</v>
      </c>
    </row>
    <row r="41" spans="1:9" x14ac:dyDescent="0.2">
      <c r="B41" s="1"/>
      <c r="C41" s="1" t="s">
        <v>16</v>
      </c>
      <c r="E41" s="24">
        <v>13.1</v>
      </c>
    </row>
    <row r="42" spans="1:9" x14ac:dyDescent="0.2">
      <c r="B42" s="1"/>
      <c r="C42" s="1" t="s">
        <v>17</v>
      </c>
      <c r="E42" s="24">
        <v>19.52</v>
      </c>
    </row>
    <row r="43" spans="1:9" x14ac:dyDescent="0.2">
      <c r="B43" s="1"/>
      <c r="C43" s="1" t="s">
        <v>18</v>
      </c>
      <c r="E43" s="23" t="s">
        <v>19</v>
      </c>
    </row>
    <row r="44" spans="1:9" x14ac:dyDescent="0.2">
      <c r="B44" s="1"/>
      <c r="C44" s="1" t="s">
        <v>4</v>
      </c>
      <c r="E44" s="8">
        <v>8.14</v>
      </c>
      <c r="G44" s="5"/>
    </row>
    <row r="45" spans="1:9" x14ac:dyDescent="0.2">
      <c r="D45" s="1" t="s">
        <v>5</v>
      </c>
      <c r="E45" s="20">
        <f>SUM(E40:E44)</f>
        <v>470.34</v>
      </c>
      <c r="G45" s="8">
        <f>(E45)</f>
        <v>470.34</v>
      </c>
    </row>
    <row r="46" spans="1:9" x14ac:dyDescent="0.2">
      <c r="E46" s="5"/>
      <c r="G46" s="5">
        <f>SUM(G39:G45)</f>
        <v>64357.56</v>
      </c>
    </row>
    <row r="47" spans="1:9" ht="15" customHeight="1" x14ac:dyDescent="0.2">
      <c r="B47" s="1" t="s">
        <v>6</v>
      </c>
      <c r="C47" s="1"/>
    </row>
    <row r="48" spans="1:9" x14ac:dyDescent="0.2">
      <c r="D48" s="10" t="s">
        <v>31</v>
      </c>
      <c r="E48" s="5">
        <v>0</v>
      </c>
      <c r="G48" s="8">
        <f>E48</f>
        <v>0</v>
      </c>
    </row>
    <row r="50" spans="1:7" ht="20.100000000000001" customHeight="1" x14ac:dyDescent="0.2">
      <c r="A50" s="10" t="s">
        <v>26</v>
      </c>
      <c r="C50" s="19">
        <v>42400</v>
      </c>
      <c r="G50" s="5">
        <f>G46-G48</f>
        <v>64357.56</v>
      </c>
    </row>
    <row r="51" spans="1:7" ht="3" customHeight="1" x14ac:dyDescent="0.2">
      <c r="A51" s="3"/>
      <c r="G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2015-10-02T18:49:36Z</cp:lastPrinted>
  <dcterms:created xsi:type="dcterms:W3CDTF">2010-07-02T16:11:37Z</dcterms:created>
  <dcterms:modified xsi:type="dcterms:W3CDTF">2016-02-02T19:59:58Z</dcterms:modified>
</cp:coreProperties>
</file>