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<sst xmlns="http://schemas.openxmlformats.org/spreadsheetml/2006/main" count="51" uniqueCount="41">
  <si>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</si>
  <si>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</si>
  <si>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</si>
  <si>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</si>
  <si>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</si>
  <si>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</si>
  <si>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</si>
  <si>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</si>
  <si>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</si>
  <si>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</si>
  <si>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</si>
  <si>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</si>
  <si>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</si>
  <si>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</si>
  <si>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</si>
  <si>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</si>
  <si>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</si>
  <si>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</si>
  <si>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</si>
  <si>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</si>
  <si>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</si>
  <si>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</si>
  <si>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</si>
  <si>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</si>
  <si>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</si>
  <si>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</si>
  <si>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 xml:space="preserve">Lawyer Fees </t>
  </si>
  <si>
    <t>Zoning Book/variance</t>
  </si>
  <si>
    <t>Insurance/Bank Fee</t>
  </si>
  <si>
    <t>Balance Major Street Fund</t>
  </si>
  <si>
    <t>Building Permit</t>
  </si>
  <si>
    <t>Building &amp; Grounds</t>
  </si>
  <si>
    <t>local disbursements</t>
  </si>
  <si>
    <t>Sales Tax</t>
  </si>
  <si>
    <t>Council pay</t>
  </si>
  <si>
    <t>cleanup</t>
  </si>
  <si>
    <t>transfer of currant tax</t>
  </si>
  <si>
    <t>Street Admin</t>
  </si>
  <si>
    <t>July 31,2016</t>
  </si>
  <si>
    <t>Metro Act</t>
  </si>
  <si>
    <t>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</si>
</sst>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G8" sqref="G8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38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42551</v>
      </c>
      <c r="G7" s="4">
        <v>165280.10999999999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39</v>
      </c>
      <c r="D9" s="12" t="s">
        <v>14</v>
      </c>
      <c r="E9" s="16">
        <v>2509.4699999999998</v>
      </c>
      <c r="G9" s="4"/>
    </row>
    <row r="10" spans="1:9" ht="15" customHeight="1" x14ac:dyDescent="0.2">
      <c r="B10" s="1"/>
      <c r="C10" s="18" t="s">
        <v>33</v>
      </c>
      <c r="D10" s="12"/>
      <c r="E10" s="16">
        <v>6179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40</v>
      </c>
      <c r="E12" s="17">
        <v>123.75</v>
      </c>
    </row>
    <row r="13" spans="1:9" x14ac:dyDescent="0.2">
      <c r="B13" s="1"/>
      <c r="C13" s="12" t="s">
        <v>19</v>
      </c>
      <c r="D13" s="12" t="s">
        <v>27</v>
      </c>
      <c r="E13" s="17">
        <v>70</v>
      </c>
    </row>
    <row r="14" spans="1:9" x14ac:dyDescent="0.2">
      <c r="B14" s="1"/>
      <c r="C14" s="12" t="s">
        <v>30</v>
      </c>
      <c r="E14" s="17">
        <v>610</v>
      </c>
    </row>
    <row r="15" spans="1:9" x14ac:dyDescent="0.2">
      <c r="B15" s="1"/>
      <c r="C15" s="18" t="s">
        <v>20</v>
      </c>
      <c r="E15" s="17">
        <v>525.80999999999995</v>
      </c>
    </row>
    <row r="16" spans="1:9" x14ac:dyDescent="0.2">
      <c r="B16" s="1"/>
      <c r="C16" s="12" t="s">
        <v>4</v>
      </c>
      <c r="E16" s="13">
        <v>30.74</v>
      </c>
    </row>
    <row r="17" spans="1:9" ht="15.75" customHeight="1" x14ac:dyDescent="0.2">
      <c r="D17" s="1" t="s">
        <v>5</v>
      </c>
      <c r="E17" s="14">
        <f>SUM(E9:E16)</f>
        <v>10048.769999999999</v>
      </c>
      <c r="G17" s="7">
        <f>(E17)</f>
        <v>10048.769999999999</v>
      </c>
    </row>
    <row r="18" spans="1:9" x14ac:dyDescent="0.2">
      <c r="E18" s="21"/>
      <c r="G18" s="4">
        <f>SUM(G7:G17)</f>
        <v>175328.87999999998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3909.39</v>
      </c>
    </row>
    <row r="21" spans="1:9" x14ac:dyDescent="0.2">
      <c r="C21" s="18" t="s">
        <v>15</v>
      </c>
      <c r="E21" s="13">
        <v>300.81</v>
      </c>
    </row>
    <row r="22" spans="1:9" x14ac:dyDescent="0.2">
      <c r="C22" s="22" t="s">
        <v>31</v>
      </c>
      <c r="E22" s="24">
        <v>317.12</v>
      </c>
    </row>
    <row r="23" spans="1:9" x14ac:dyDescent="0.2">
      <c r="A23" s="12"/>
      <c r="C23" s="12" t="s">
        <v>8</v>
      </c>
      <c r="E23" s="13">
        <v>2674.94</v>
      </c>
    </row>
    <row r="24" spans="1:9" x14ac:dyDescent="0.2">
      <c r="A24" s="12"/>
      <c r="C24" s="12" t="s">
        <v>35</v>
      </c>
      <c r="E24" s="13">
        <v>0</v>
      </c>
    </row>
    <row r="25" spans="1:9" x14ac:dyDescent="0.2">
      <c r="A25" s="12"/>
      <c r="C25" s="12" t="s">
        <v>22</v>
      </c>
      <c r="E25" s="13">
        <v>1424.423</v>
      </c>
    </row>
    <row r="26" spans="1:9" x14ac:dyDescent="0.2">
      <c r="A26" s="12"/>
      <c r="C26" s="12" t="s">
        <v>21</v>
      </c>
      <c r="D26" s="12"/>
      <c r="E26" s="13">
        <v>100</v>
      </c>
    </row>
    <row r="27" spans="1:9" x14ac:dyDescent="0.2">
      <c r="A27" s="12"/>
      <c r="C27" s="12" t="s">
        <v>26</v>
      </c>
      <c r="D27" s="12"/>
      <c r="E27" s="13">
        <v>0</v>
      </c>
    </row>
    <row r="28" spans="1:9" x14ac:dyDescent="0.2">
      <c r="C28" s="12" t="s">
        <v>24</v>
      </c>
      <c r="D28" s="12"/>
      <c r="E28" s="19">
        <v>892</v>
      </c>
    </row>
    <row r="29" spans="1:9" x14ac:dyDescent="0.2">
      <c r="C29" s="12" t="s">
        <v>28</v>
      </c>
      <c r="D29" s="12"/>
      <c r="E29" s="19">
        <v>0</v>
      </c>
    </row>
    <row r="30" spans="1:9" x14ac:dyDescent="0.2">
      <c r="C30" s="12" t="s">
        <v>34</v>
      </c>
      <c r="D30" s="12"/>
      <c r="E30" s="19">
        <v>40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9658.6830000000009</v>
      </c>
      <c r="F32" s="1">
        <v>0</v>
      </c>
      <c r="G32" s="7">
        <f>E32</f>
        <v>9658.6830000000009</v>
      </c>
      <c r="I32" s="1"/>
    </row>
    <row r="33" spans="1:9" ht="20.100000000000001" customHeight="1" x14ac:dyDescent="0.2">
      <c r="A33" s="12" t="s">
        <v>25</v>
      </c>
      <c r="C33" s="20" t="s">
        <v>38</v>
      </c>
      <c r="G33" s="4">
        <f>G18-G32</f>
        <v>165670.19699999999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29</v>
      </c>
      <c r="C37" s="26">
        <v>42551</v>
      </c>
      <c r="D37" s="12"/>
      <c r="G37" s="4">
        <v>47232.94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3078.64</v>
      </c>
    </row>
    <row r="41" spans="1:9" x14ac:dyDescent="0.2">
      <c r="C41" s="1" t="s">
        <v>4</v>
      </c>
      <c r="E41" s="7">
        <v>10.46</v>
      </c>
    </row>
    <row r="42" spans="1:9" ht="20.100000000000001" customHeight="1" x14ac:dyDescent="0.2">
      <c r="D42" s="1" t="s">
        <v>5</v>
      </c>
      <c r="E42" s="15">
        <f>SUM(E40:E41)</f>
        <v>3089.1</v>
      </c>
      <c r="G42" s="7">
        <v>3089.1</v>
      </c>
    </row>
    <row r="43" spans="1:9" ht="11.25" customHeight="1" x14ac:dyDescent="0.2">
      <c r="E43" s="4"/>
      <c r="G43" s="4">
        <f>SUM(G37+G42)</f>
        <v>50322.04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0</v>
      </c>
    </row>
    <row r="46" spans="1:9" x14ac:dyDescent="0.2">
      <c r="B46" s="1"/>
      <c r="C46" s="18" t="s">
        <v>16</v>
      </c>
      <c r="D46" s="18"/>
      <c r="E46" s="13">
        <v>0</v>
      </c>
    </row>
    <row r="47" spans="1:9" x14ac:dyDescent="0.2">
      <c r="B47" s="1"/>
      <c r="C47" s="18" t="s">
        <v>22</v>
      </c>
      <c r="E47" s="13">
        <v>517.47</v>
      </c>
    </row>
    <row r="48" spans="1:9" x14ac:dyDescent="0.2">
      <c r="B48" s="1"/>
      <c r="C48" s="18" t="s">
        <v>37</v>
      </c>
      <c r="E48" s="13">
        <v>0</v>
      </c>
    </row>
    <row r="49" spans="1:7" x14ac:dyDescent="0.2">
      <c r="B49" s="1"/>
      <c r="C49" s="18" t="s">
        <v>32</v>
      </c>
      <c r="E49" s="13">
        <v>0</v>
      </c>
    </row>
    <row r="50" spans="1:7" x14ac:dyDescent="0.2">
      <c r="B50" s="1"/>
      <c r="C50" s="1" t="s">
        <v>12</v>
      </c>
      <c r="E50" s="7">
        <v>420.64</v>
      </c>
    </row>
    <row r="51" spans="1:7" ht="20.100000000000001" customHeight="1" x14ac:dyDescent="0.2">
      <c r="D51" s="1" t="s">
        <v>9</v>
      </c>
      <c r="E51" s="17">
        <f>SUM(E45:E50)</f>
        <v>938.11</v>
      </c>
      <c r="G51" s="7">
        <f>E51</f>
        <v>938.11</v>
      </c>
    </row>
    <row r="52" spans="1:7" ht="20.100000000000001" customHeight="1" x14ac:dyDescent="0.2">
      <c r="A52" s="12" t="s">
        <v>29</v>
      </c>
      <c r="C52" s="20">
        <v>42582</v>
      </c>
      <c r="E52" s="4"/>
      <c r="G52" s="14">
        <f>G43-G51</f>
        <v>49383.93</v>
      </c>
    </row>
    <row r="53" spans="1:7" ht="18" customHeight="1" x14ac:dyDescent="0.2">
      <c r="A53" s="9"/>
      <c r="C53" s="12" t="s">
        <v>23</v>
      </c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2016-08-05T20:01:32Z</cp:lastPrinted>
  <dcterms:created xsi:type="dcterms:W3CDTF">2010-08-02T20:30:52Z</dcterms:created>
  <dcterms:modified xsi:type="dcterms:W3CDTF">2016-08-05T20:02:43Z</dcterms:modified>
</cp:coreProperties>
</file>