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0" i="1" l="1"/>
  <c r="G48" i="1"/>
  <c r="G35" i="1"/>
  <c r="G34" i="1"/>
  <c r="G27" i="1"/>
  <c r="E27" i="1"/>
  <c r="E34" i="1" l="1"/>
  <c r="G28" i="1" l="1"/>
  <c r="E19" i="1" l="1"/>
  <c r="G19" i="1" s="1"/>
  <c r="E11" i="1"/>
  <c r="G11" i="1" s="1"/>
  <c r="G12" i="1" s="1"/>
  <c r="G45" i="1"/>
  <c r="G46" i="1" s="1"/>
  <c r="G20" i="1" l="1"/>
</calcChain>
</file>

<file path=xl/sharedStrings.xml><?xml version="1.0" encoding="utf-8"?>
<sst xmlns="http://schemas.openxmlformats.org/spreadsheetml/2006/main" count="48" uniqueCount="34">
  <si>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</si>
  <si>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</si>
  <si>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</si>
  <si>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</si>
  <si>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</si>
  <si>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</si>
  <si>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</si>
  <si>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</si>
  <si>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</si>
  <si>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</si>
  <si>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</si>
  <si>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</si>
  <si>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</si>
  <si>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</si>
  <si>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</si>
  <si>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</si>
  <si>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</si>
  <si>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</si>
  <si>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</si>
  <si>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</si>
  <si>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</si>
  <si>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</si>
  <si>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</si>
  <si>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</si>
  <si>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</si>
  <si>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</si>
  <si>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</si>
  <si>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</si>
  <si>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</si>
  <si>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</si>
  <si>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</si>
  <si>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</si>
  <si>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</si>
  <si>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4th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</si>
</sst>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G51" sqref="G5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42185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42155</v>
      </c>
      <c r="G6" s="5">
        <v>6590.58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943.28</v>
      </c>
    </row>
    <row r="9" spans="1:7" x14ac:dyDescent="0.2">
      <c r="B9" s="1"/>
      <c r="C9" s="11" t="s">
        <v>33</v>
      </c>
      <c r="E9" s="22">
        <v>2777.67</v>
      </c>
    </row>
    <row r="10" spans="1:7" x14ac:dyDescent="0.2">
      <c r="C10" s="1" t="s">
        <v>4</v>
      </c>
      <c r="E10" s="8">
        <v>0.94</v>
      </c>
    </row>
    <row r="11" spans="1:7" ht="20.100000000000001" customHeight="1" x14ac:dyDescent="0.2">
      <c r="D11" s="1" t="s">
        <v>5</v>
      </c>
      <c r="E11" s="5">
        <f>SUM(E8:E10)</f>
        <v>3721.89</v>
      </c>
      <c r="G11" s="8">
        <f>(E11)</f>
        <v>3721.89</v>
      </c>
    </row>
    <row r="12" spans="1:7" x14ac:dyDescent="0.2">
      <c r="G12" s="5">
        <f>SUM(G6+G11)</f>
        <v>10312.469999999999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100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356.18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218.98</v>
      </c>
    </row>
    <row r="19" spans="1:7" ht="20.100000000000001" customHeight="1" x14ac:dyDescent="0.2">
      <c r="D19" s="1" t="s">
        <v>9</v>
      </c>
      <c r="E19" s="5">
        <f>SUM(E14:E18)</f>
        <v>675.16</v>
      </c>
      <c r="G19" s="8">
        <f>(E19)</f>
        <v>675.16</v>
      </c>
    </row>
    <row r="20" spans="1:7" ht="24.95" customHeight="1" x14ac:dyDescent="0.2">
      <c r="A20" s="11" t="s">
        <v>23</v>
      </c>
      <c r="C20" s="17">
        <v>42185</v>
      </c>
      <c r="D20" s="11"/>
      <c r="G20" s="5">
        <f>SUM(G12-G19)</f>
        <v>9637.31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42155</v>
      </c>
      <c r="G23" s="5">
        <v>15161.37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3353.07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f>E25+E26</f>
        <v>3353.07</v>
      </c>
      <c r="G27" s="8">
        <f>E27</f>
        <v>3353.07</v>
      </c>
    </row>
    <row r="28" spans="1:7" x14ac:dyDescent="0.2">
      <c r="G28" s="5">
        <f>SUM(G23:G27)</f>
        <v>18514.440000000002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30</v>
      </c>
      <c r="E30" s="5">
        <v>0</v>
      </c>
    </row>
    <row r="31" spans="1:7" x14ac:dyDescent="0.2">
      <c r="B31" s="1"/>
      <c r="C31" s="1" t="s">
        <v>8</v>
      </c>
      <c r="E31" s="10">
        <v>175.19</v>
      </c>
    </row>
    <row r="32" spans="1:7" x14ac:dyDescent="0.2">
      <c r="B32" s="1"/>
      <c r="C32" s="11" t="s">
        <v>12</v>
      </c>
      <c r="E32" s="15">
        <v>102.94</v>
      </c>
    </row>
    <row r="33" spans="1:9" x14ac:dyDescent="0.2">
      <c r="B33" s="1"/>
      <c r="C33" s="11" t="s">
        <v>20</v>
      </c>
      <c r="D33" s="11" t="s">
        <v>28</v>
      </c>
      <c r="E33" s="8">
        <v>77.819999999999993</v>
      </c>
    </row>
    <row r="34" spans="1:9" x14ac:dyDescent="0.2">
      <c r="D34" s="1" t="s">
        <v>9</v>
      </c>
      <c r="E34" s="12">
        <f>SUM(E30:E33)</f>
        <v>355.95</v>
      </c>
      <c r="F34" s="1">
        <v>533.70000000000005</v>
      </c>
      <c r="G34" s="8">
        <f>E34</f>
        <v>355.95</v>
      </c>
    </row>
    <row r="35" spans="1:9" ht="20.100000000000001" customHeight="1" x14ac:dyDescent="0.2">
      <c r="A35" s="18" t="s">
        <v>27</v>
      </c>
      <c r="D35" s="20">
        <v>42185</v>
      </c>
      <c r="E35" s="5"/>
      <c r="G35" s="5">
        <f>G28-G34</f>
        <v>18158.490000000002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1" t="s">
        <v>26</v>
      </c>
      <c r="C38" s="21">
        <v>42155</v>
      </c>
      <c r="G38" s="12" t="s">
        <v>19</v>
      </c>
    </row>
    <row r="39" spans="1:9" ht="15" customHeight="1" x14ac:dyDescent="0.2">
      <c r="B39" s="1" t="s">
        <v>3</v>
      </c>
      <c r="G39" s="14">
        <v>62909.760000000002</v>
      </c>
    </row>
    <row r="40" spans="1:9" x14ac:dyDescent="0.2">
      <c r="B40" s="1"/>
      <c r="C40" s="1" t="s">
        <v>15</v>
      </c>
      <c r="E40" s="23">
        <v>0</v>
      </c>
    </row>
    <row r="41" spans="1:9" x14ac:dyDescent="0.2">
      <c r="B41" s="1"/>
      <c r="C41" s="1" t="s">
        <v>16</v>
      </c>
      <c r="E41" s="19">
        <v>0</v>
      </c>
    </row>
    <row r="42" spans="1:9" x14ac:dyDescent="0.2">
      <c r="B42" s="1"/>
      <c r="C42" s="1" t="s">
        <v>17</v>
      </c>
      <c r="E42" s="19">
        <v>0</v>
      </c>
    </row>
    <row r="43" spans="1:9" x14ac:dyDescent="0.2">
      <c r="B43" s="1"/>
      <c r="C43" s="1" t="s">
        <v>18</v>
      </c>
      <c r="E43" s="10">
        <v>0</v>
      </c>
    </row>
    <row r="44" spans="1:9" x14ac:dyDescent="0.2">
      <c r="B44" s="1"/>
      <c r="C44" s="1" t="s">
        <v>4</v>
      </c>
      <c r="E44" s="8">
        <v>7.5</v>
      </c>
      <c r="G44" s="5"/>
    </row>
    <row r="45" spans="1:9" x14ac:dyDescent="0.2">
      <c r="D45" s="1" t="s">
        <v>5</v>
      </c>
      <c r="E45" s="24">
        <v>7.5</v>
      </c>
      <c r="G45" s="8">
        <f>(E45)</f>
        <v>7.5</v>
      </c>
    </row>
    <row r="46" spans="1:9" x14ac:dyDescent="0.2">
      <c r="E46" s="5"/>
      <c r="G46" s="5">
        <f>SUM(G39:G45)</f>
        <v>62917.26</v>
      </c>
    </row>
    <row r="47" spans="1:9" ht="15" customHeight="1" x14ac:dyDescent="0.2">
      <c r="B47" s="1" t="s">
        <v>6</v>
      </c>
      <c r="C47" s="1"/>
    </row>
    <row r="48" spans="1:9" x14ac:dyDescent="0.2">
      <c r="D48" s="11" t="s">
        <v>32</v>
      </c>
      <c r="E48" s="5">
        <v>62900</v>
      </c>
      <c r="G48" s="8">
        <f>E48</f>
        <v>62900</v>
      </c>
    </row>
    <row r="50" spans="1:7" ht="20.100000000000001" customHeight="1" x14ac:dyDescent="0.2">
      <c r="A50" s="11" t="s">
        <v>26</v>
      </c>
      <c r="C50" s="21">
        <v>42185</v>
      </c>
      <c r="G50" s="5">
        <f>G46-G48</f>
        <v>17.260000000002037</v>
      </c>
    </row>
    <row r="51" spans="1:7" ht="3" customHeight="1" x14ac:dyDescent="0.2">
      <c r="A51" s="3"/>
      <c r="G51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2015-04-28T18:42:55Z</cp:lastPrinted>
  <dcterms:created xsi:type="dcterms:W3CDTF">2010-07-02T16:11:37Z</dcterms:created>
  <dcterms:modified xsi:type="dcterms:W3CDTF">2015-07-07T19:09:47Z</dcterms:modified>
</cp:coreProperties>
</file>