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1" i="1" l="1"/>
  <c r="E32" i="1" l="1"/>
  <c r="E17" i="1"/>
  <c r="G51" i="1" l="1"/>
  <c r="G32" i="1" l="1"/>
  <c r="G42" i="1" l="1"/>
  <c r="G43" i="1" s="1"/>
  <c r="G52" i="1" s="1"/>
  <c r="G17" i="1"/>
  <c r="G18" i="1" s="1"/>
  <c r="G33" i="1" s="1"/>
</calcChain>
</file>

<file path=xl/sharedStrings.xml><?xml version="1.0" encoding="utf-8"?>
<sst xmlns="http://schemas.openxmlformats.org/spreadsheetml/2006/main" count="49" uniqueCount="40">
  <si>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</si>
  <si>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</si>
  <si>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</si>
  <si>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</si>
  <si>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</si>
  <si>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</si>
  <si>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</si>
  <si>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</si>
  <si>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</si>
  <si>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</si>
  <si>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</si>
  <si>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</si>
  <si>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</si>
  <si>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</si>
  <si>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</si>
  <si>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</si>
  <si>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</si>
  <si>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</si>
  <si>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</si>
  <si>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</si>
  <si>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</si>
  <si>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</si>
  <si>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</si>
  <si>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</si>
  <si>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</si>
  <si>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</si>
  <si>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 xml:space="preserve">Lawyer Fees </t>
  </si>
  <si>
    <t>Zoning Book/variance</t>
  </si>
  <si>
    <t>Insurance/Bank Fee</t>
  </si>
  <si>
    <t>Balance Major Street Fund</t>
  </si>
  <si>
    <t>Building Permit</t>
  </si>
  <si>
    <t>Building &amp; Grounds</t>
  </si>
  <si>
    <t>local disbursements</t>
  </si>
  <si>
    <t>Sales Tax</t>
  </si>
  <si>
    <t>Council pay</t>
  </si>
  <si>
    <t xml:space="preserve">reimbursment </t>
  </si>
  <si>
    <t>delinquent taxes</t>
  </si>
  <si>
    <t>cleanup</t>
  </si>
  <si>
    <t>transfer of currant tax</t>
  </si>
  <si>
    <t>Street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</si>
</sst>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E24" sqref="E24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42551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6">
        <v>42521</v>
      </c>
      <c r="G7" s="4">
        <v>98894.58</v>
      </c>
      <c r="I7" s="1"/>
    </row>
    <row r="8" spans="1:9" x14ac:dyDescent="0.2">
      <c r="A8" s="9"/>
    </row>
    <row r="9" spans="1:9" ht="15" customHeight="1" x14ac:dyDescent="0.2">
      <c r="B9" s="1" t="s">
        <v>3</v>
      </c>
      <c r="C9" s="12" t="s">
        <v>36</v>
      </c>
      <c r="D9" s="12" t="s">
        <v>14</v>
      </c>
      <c r="E9" s="16">
        <v>12629.69</v>
      </c>
      <c r="G9" s="4"/>
    </row>
    <row r="10" spans="1:9" ht="15" customHeight="1" x14ac:dyDescent="0.2">
      <c r="B10" s="1"/>
      <c r="C10" s="18" t="s">
        <v>33</v>
      </c>
      <c r="D10" s="12"/>
      <c r="E10" s="16">
        <v>0</v>
      </c>
      <c r="G10" s="4"/>
    </row>
    <row r="11" spans="1:9" x14ac:dyDescent="0.2">
      <c r="B11" s="1"/>
      <c r="C11" s="12" t="s">
        <v>38</v>
      </c>
      <c r="E11" s="17">
        <v>64521.52</v>
      </c>
    </row>
    <row r="12" spans="1:9" x14ac:dyDescent="0.2">
      <c r="B12" s="1"/>
      <c r="C12" s="12" t="s">
        <v>35</v>
      </c>
      <c r="E12" s="17">
        <v>365.74</v>
      </c>
    </row>
    <row r="13" spans="1:9" x14ac:dyDescent="0.2">
      <c r="B13" s="1"/>
      <c r="C13" s="12" t="s">
        <v>19</v>
      </c>
      <c r="D13" s="12" t="s">
        <v>27</v>
      </c>
      <c r="E13" s="17">
        <v>10</v>
      </c>
    </row>
    <row r="14" spans="1:9" x14ac:dyDescent="0.2">
      <c r="B14" s="1"/>
      <c r="C14" s="12" t="s">
        <v>30</v>
      </c>
      <c r="E14" s="17">
        <v>110</v>
      </c>
    </row>
    <row r="15" spans="1:9" x14ac:dyDescent="0.2">
      <c r="B15" s="1"/>
      <c r="C15" s="18" t="s">
        <v>20</v>
      </c>
      <c r="E15" s="17">
        <v>429.4</v>
      </c>
    </row>
    <row r="16" spans="1:9" x14ac:dyDescent="0.2">
      <c r="B16" s="1"/>
      <c r="C16" s="12" t="s">
        <v>4</v>
      </c>
      <c r="E16" s="13">
        <v>16.93</v>
      </c>
    </row>
    <row r="17" spans="1:9" ht="15.75" customHeight="1" x14ac:dyDescent="0.2">
      <c r="D17" s="1" t="s">
        <v>5</v>
      </c>
      <c r="E17" s="14">
        <f>SUM(E9:E16)</f>
        <v>78083.279999999984</v>
      </c>
      <c r="G17" s="7">
        <f>(E17)</f>
        <v>78083.279999999984</v>
      </c>
    </row>
    <row r="18" spans="1:9" x14ac:dyDescent="0.2">
      <c r="E18" s="21"/>
      <c r="G18" s="4">
        <f>SUM(G7:G17)</f>
        <v>176977.86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3909.51</v>
      </c>
    </row>
    <row r="21" spans="1:9" x14ac:dyDescent="0.2">
      <c r="C21" s="18" t="s">
        <v>15</v>
      </c>
      <c r="E21" s="13">
        <v>718.86</v>
      </c>
    </row>
    <row r="22" spans="1:9" x14ac:dyDescent="0.2">
      <c r="C22" s="22" t="s">
        <v>31</v>
      </c>
      <c r="E22" s="24">
        <v>632.35</v>
      </c>
    </row>
    <row r="23" spans="1:9" x14ac:dyDescent="0.2">
      <c r="A23" s="12"/>
      <c r="C23" s="12" t="s">
        <v>8</v>
      </c>
      <c r="E23" s="13">
        <v>3108.96</v>
      </c>
    </row>
    <row r="24" spans="1:9" x14ac:dyDescent="0.2">
      <c r="A24" s="12"/>
      <c r="C24" s="12" t="s">
        <v>37</v>
      </c>
      <c r="E24" s="13">
        <v>1950</v>
      </c>
    </row>
    <row r="25" spans="1:9" x14ac:dyDescent="0.2">
      <c r="A25" s="12"/>
      <c r="C25" s="12" t="s">
        <v>22</v>
      </c>
      <c r="E25" s="13">
        <v>1402.37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26</v>
      </c>
      <c r="D27" s="12"/>
      <c r="E27" s="13">
        <v>0</v>
      </c>
    </row>
    <row r="28" spans="1:9" x14ac:dyDescent="0.2">
      <c r="C28" s="12" t="s">
        <v>24</v>
      </c>
      <c r="D28" s="12"/>
      <c r="E28" s="19">
        <v>0</v>
      </c>
    </row>
    <row r="29" spans="1:9" x14ac:dyDescent="0.2">
      <c r="C29" s="12" t="s">
        <v>28</v>
      </c>
      <c r="D29" s="12"/>
      <c r="E29" s="19">
        <v>0</v>
      </c>
    </row>
    <row r="30" spans="1:9" x14ac:dyDescent="0.2">
      <c r="C30" s="12" t="s">
        <v>34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190.6</v>
      </c>
    </row>
    <row r="32" spans="1:9" ht="20.100000000000001" customHeight="1" x14ac:dyDescent="0.2">
      <c r="D32" s="1" t="s">
        <v>9</v>
      </c>
      <c r="E32" s="4">
        <f>SUM(E20:E31)</f>
        <v>11912.65</v>
      </c>
      <c r="F32" s="1">
        <v>0</v>
      </c>
      <c r="G32" s="7">
        <f>E32</f>
        <v>11912.65</v>
      </c>
      <c r="I32" s="1"/>
    </row>
    <row r="33" spans="1:9" ht="20.100000000000001" customHeight="1" x14ac:dyDescent="0.2">
      <c r="A33" s="12" t="s">
        <v>25</v>
      </c>
      <c r="C33" s="20">
        <v>42551</v>
      </c>
      <c r="G33" s="4">
        <f>G18-G32</f>
        <v>165065.21</v>
      </c>
      <c r="H33" s="1"/>
      <c r="I33" s="1"/>
    </row>
    <row r="34" spans="1:9" ht="8.25" customHeight="1" x14ac:dyDescent="0.2">
      <c r="A34" s="11"/>
    </row>
    <row r="35" spans="1:9" ht="17.25" customHeight="1" x14ac:dyDescent="0.2">
      <c r="D35" s="6" t="s">
        <v>10</v>
      </c>
    </row>
    <row r="36" spans="1:9" ht="16.5" customHeight="1" x14ac:dyDescent="0.2"/>
    <row r="37" spans="1:9" x14ac:dyDescent="0.2">
      <c r="A37" s="12" t="s">
        <v>29</v>
      </c>
      <c r="C37" s="26">
        <v>42521</v>
      </c>
      <c r="D37" s="12"/>
      <c r="G37" s="4">
        <v>44857.95</v>
      </c>
    </row>
    <row r="38" spans="1:9" x14ac:dyDescent="0.2">
      <c r="A38" s="9"/>
    </row>
    <row r="39" spans="1:9" ht="15" customHeight="1" x14ac:dyDescent="0.2">
      <c r="B39" s="1" t="s">
        <v>3</v>
      </c>
      <c r="C39" s="22"/>
      <c r="E39" s="25" t="s">
        <v>14</v>
      </c>
    </row>
    <row r="40" spans="1:9" x14ac:dyDescent="0.2">
      <c r="B40" s="1"/>
      <c r="C40" s="12" t="s">
        <v>13</v>
      </c>
      <c r="E40" s="23">
        <v>6428.01</v>
      </c>
    </row>
    <row r="41" spans="1:9" x14ac:dyDescent="0.2">
      <c r="C41" s="1" t="s">
        <v>4</v>
      </c>
      <c r="E41" s="7">
        <v>10.1</v>
      </c>
    </row>
    <row r="42" spans="1:9" ht="20.100000000000001" customHeight="1" x14ac:dyDescent="0.2">
      <c r="D42" s="1" t="s">
        <v>5</v>
      </c>
      <c r="E42" s="15">
        <v>6438.11</v>
      </c>
      <c r="G42" s="7">
        <f>E42</f>
        <v>6438.11</v>
      </c>
    </row>
    <row r="43" spans="1:9" ht="11.25" customHeight="1" x14ac:dyDescent="0.2">
      <c r="E43" s="4"/>
      <c r="G43" s="4">
        <f>SUM(G37+G42)</f>
        <v>51296.06</v>
      </c>
    </row>
    <row r="44" spans="1:9" ht="15" customHeight="1" x14ac:dyDescent="0.2">
      <c r="B44" s="1" t="s">
        <v>6</v>
      </c>
      <c r="E44" s="8"/>
    </row>
    <row r="45" spans="1:9" x14ac:dyDescent="0.2">
      <c r="B45" s="1"/>
      <c r="C45" s="1" t="s">
        <v>11</v>
      </c>
      <c r="D45" s="18"/>
      <c r="E45" s="15">
        <v>2574.33</v>
      </c>
    </row>
    <row r="46" spans="1:9" x14ac:dyDescent="0.2">
      <c r="B46" s="1"/>
      <c r="C46" s="18" t="s">
        <v>16</v>
      </c>
      <c r="D46" s="18"/>
      <c r="E46" s="13">
        <v>0</v>
      </c>
    </row>
    <row r="47" spans="1:9" x14ac:dyDescent="0.2">
      <c r="B47" s="1"/>
      <c r="C47" s="18" t="s">
        <v>22</v>
      </c>
      <c r="E47" s="13">
        <v>218.07</v>
      </c>
    </row>
    <row r="48" spans="1:9" x14ac:dyDescent="0.2">
      <c r="B48" s="1"/>
      <c r="C48" s="18" t="s">
        <v>39</v>
      </c>
      <c r="E48" s="13">
        <v>100</v>
      </c>
    </row>
    <row r="49" spans="1:7" x14ac:dyDescent="0.2">
      <c r="B49" s="1"/>
      <c r="C49" s="18" t="s">
        <v>32</v>
      </c>
      <c r="E49" s="13">
        <v>964.79</v>
      </c>
    </row>
    <row r="50" spans="1:7" x14ac:dyDescent="0.2">
      <c r="B50" s="1"/>
      <c r="C50" s="1" t="s">
        <v>12</v>
      </c>
      <c r="E50" s="7">
        <v>205.93</v>
      </c>
    </row>
    <row r="51" spans="1:7" ht="20.100000000000001" customHeight="1" x14ac:dyDescent="0.2">
      <c r="D51" s="1" t="s">
        <v>9</v>
      </c>
      <c r="E51" s="17">
        <f>SUM(E45:E50)</f>
        <v>4063.12</v>
      </c>
      <c r="G51" s="7">
        <f>E51</f>
        <v>4063.12</v>
      </c>
    </row>
    <row r="52" spans="1:7" ht="20.100000000000001" customHeight="1" x14ac:dyDescent="0.2">
      <c r="A52" s="12" t="s">
        <v>29</v>
      </c>
      <c r="C52" s="20">
        <v>42551</v>
      </c>
      <c r="E52" s="4"/>
      <c r="G52" s="14">
        <f>G43-G51</f>
        <v>47232.939999999995</v>
      </c>
    </row>
    <row r="53" spans="1:7" ht="18" customHeight="1" x14ac:dyDescent="0.2">
      <c r="A53" s="9"/>
      <c r="C53" s="12" t="s">
        <v>23</v>
      </c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2016-07-05T20:51:10Z</cp:lastPrinted>
  <dcterms:created xsi:type="dcterms:W3CDTF">2010-08-02T20:30:52Z</dcterms:created>
  <dcterms:modified xsi:type="dcterms:W3CDTF">2016-07-05T21:25:28Z</dcterms:modified>
</cp:coreProperties>
</file>