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Sheet1!$A$1:$F$49</definedName>
  </definedNames>
  <calcPr calcId="152511"/>
</workbook>
</file>

<file path=xl/calcChain.xml><?xml version="1.0" encoding="utf-8"?>
<calcChain xmlns="http://schemas.openxmlformats.org/spreadsheetml/2006/main">
  <c r="E11" i="1" l="1"/>
  <c r="F12" i="1" l="1"/>
  <c r="F27" i="1" l="1"/>
  <c r="F45" i="1" l="1"/>
  <c r="F28" i="1" l="1"/>
  <c r="F35" i="1" l="1"/>
  <c r="F19" i="1" l="1"/>
  <c r="F20" i="1" l="1"/>
</calcChain>
</file>

<file path=xl/sharedStrings.xml><?xml version="1.0" encoding="utf-8"?>
<sst xmlns="http://schemas.openxmlformats.org/spreadsheetml/2006/main" count="53" uniqueCount="36">
  <si>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</si>
  <si>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</si>
  <si>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</si>
  <si>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</si>
  <si>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</si>
  <si>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</si>
  <si>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</si>
  <si>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</si>
  <si>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</si>
  <si>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</si>
  <si>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</si>
  <si>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</si>
  <si>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</si>
  <si>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</si>
  <si>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</si>
  <si>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</si>
  <si>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</si>
  <si>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</si>
  <si>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</si>
  <si>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</si>
  <si>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</si>
  <si>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</si>
  <si>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</si>
  <si>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</si>
  <si>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</si>
  <si>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</si>
  <si>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</si>
  <si>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</si>
  <si>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</si>
  <si>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</si>
  <si>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</si>
  <si>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service fee</t>
  </si>
  <si>
    <t>transfer</t>
  </si>
  <si>
    <t>credit</t>
  </si>
  <si>
    <t>TransferAct 51 4th qtr</t>
  </si>
  <si>
    <t>truck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</si>
</sst>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16" workbookViewId="0">
      <selection activeCell="F49" sqref="F4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43647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21</v>
      </c>
      <c r="C6" s="14">
        <v>43616</v>
      </c>
      <c r="E6" s="23" t="s">
        <v>18</v>
      </c>
      <c r="F6" s="5">
        <v>61091.34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20</v>
      </c>
      <c r="D8" s="10"/>
      <c r="E8" s="19">
        <v>1336.27</v>
      </c>
    </row>
    <row r="9" spans="1:6" x14ac:dyDescent="0.2">
      <c r="B9" s="1"/>
      <c r="C9" s="10" t="s">
        <v>34</v>
      </c>
      <c r="E9" s="20">
        <v>3751.44</v>
      </c>
    </row>
    <row r="10" spans="1:6" x14ac:dyDescent="0.2">
      <c r="C10" s="1" t="s">
        <v>4</v>
      </c>
      <c r="E10" s="8">
        <v>13.07</v>
      </c>
    </row>
    <row r="11" spans="1:6" ht="20.100000000000001" customHeight="1" x14ac:dyDescent="0.2">
      <c r="D11" s="1" t="s">
        <v>5</v>
      </c>
      <c r="E11" s="19">
        <f>SUM(E8:E10)</f>
        <v>5100.78</v>
      </c>
      <c r="F11" s="8">
        <v>5100.78</v>
      </c>
    </row>
    <row r="12" spans="1:6" x14ac:dyDescent="0.2">
      <c r="E12" s="5"/>
      <c r="F12" s="5">
        <f>SUM(F6:F11)</f>
        <v>66192.12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30</v>
      </c>
      <c r="E14" s="12">
        <v>100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24</v>
      </c>
      <c r="D16" s="10"/>
      <c r="E16" s="11">
        <v>225.9</v>
      </c>
    </row>
    <row r="17" spans="1:6" x14ac:dyDescent="0.2">
      <c r="B17" s="1"/>
      <c r="C17" s="10" t="s">
        <v>29</v>
      </c>
      <c r="E17" s="11">
        <v>0</v>
      </c>
    </row>
    <row r="18" spans="1:6" x14ac:dyDescent="0.2">
      <c r="B18" s="1"/>
      <c r="C18" s="1" t="s">
        <v>8</v>
      </c>
      <c r="E18" s="8">
        <v>234.25</v>
      </c>
    </row>
    <row r="19" spans="1:6" ht="20.100000000000001" customHeight="1" x14ac:dyDescent="0.2">
      <c r="D19" s="1" t="s">
        <v>9</v>
      </c>
      <c r="E19" s="5">
        <v>560.15</v>
      </c>
      <c r="F19" s="8">
        <f>SUM(E19)</f>
        <v>560.15</v>
      </c>
    </row>
    <row r="20" spans="1:6" ht="24.95" customHeight="1" x14ac:dyDescent="0.2">
      <c r="A20" s="10" t="s">
        <v>22</v>
      </c>
      <c r="C20" s="15">
        <v>43646</v>
      </c>
      <c r="D20" s="10"/>
      <c r="E20" s="5"/>
      <c r="F20" s="5">
        <f>SUM(F12-F19)</f>
        <v>65631.97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23</v>
      </c>
      <c r="D23" s="14">
        <v>43616</v>
      </c>
      <c r="F23" s="5">
        <v>31264.959999999999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24</v>
      </c>
      <c r="D25" s="10"/>
      <c r="E25" s="12">
        <v>1825.55</v>
      </c>
    </row>
    <row r="26" spans="1:6" x14ac:dyDescent="0.2">
      <c r="A26" s="10" t="s">
        <v>18</v>
      </c>
      <c r="B26" s="1"/>
      <c r="C26" s="10" t="s">
        <v>33</v>
      </c>
      <c r="E26" s="12">
        <v>0</v>
      </c>
    </row>
    <row r="27" spans="1:6" x14ac:dyDescent="0.2">
      <c r="D27" s="1" t="s">
        <v>5</v>
      </c>
      <c r="E27" s="11">
        <v>1825.55</v>
      </c>
      <c r="F27" s="8">
        <f>SUM(E27)</f>
        <v>1825.55</v>
      </c>
    </row>
    <row r="28" spans="1:6" x14ac:dyDescent="0.2">
      <c r="E28" s="12"/>
      <c r="F28" s="5">
        <f>SUM(F23:F27)</f>
        <v>33090.51</v>
      </c>
    </row>
    <row r="29" spans="1:6" ht="15" customHeight="1" x14ac:dyDescent="0.2">
      <c r="B29" s="1" t="s">
        <v>6</v>
      </c>
      <c r="C29" s="23" t="s">
        <v>35</v>
      </c>
      <c r="E29" s="26">
        <v>2659.61</v>
      </c>
      <c r="F29" s="5"/>
    </row>
    <row r="30" spans="1:6" x14ac:dyDescent="0.2">
      <c r="B30" s="1"/>
      <c r="C30" s="10" t="s">
        <v>24</v>
      </c>
      <c r="E30" s="19">
        <v>0</v>
      </c>
    </row>
    <row r="31" spans="1:6" x14ac:dyDescent="0.2">
      <c r="B31" s="1"/>
      <c r="C31" s="1" t="s">
        <v>8</v>
      </c>
      <c r="E31" s="21">
        <v>97.61</v>
      </c>
    </row>
    <row r="32" spans="1:6" x14ac:dyDescent="0.2">
      <c r="B32" s="1"/>
      <c r="C32" s="10" t="s">
        <v>12</v>
      </c>
      <c r="E32" s="13">
        <v>114.58</v>
      </c>
    </row>
    <row r="33" spans="1:8" x14ac:dyDescent="0.2">
      <c r="B33" s="1"/>
      <c r="C33" s="10" t="s">
        <v>19</v>
      </c>
      <c r="D33" s="10" t="s">
        <v>27</v>
      </c>
      <c r="E33" s="8">
        <v>102.79</v>
      </c>
    </row>
    <row r="34" spans="1:8" x14ac:dyDescent="0.2">
      <c r="D34" s="1" t="s">
        <v>9</v>
      </c>
      <c r="E34" s="12">
        <v>2974.59</v>
      </c>
      <c r="F34" s="8">
        <v>2974.59</v>
      </c>
    </row>
    <row r="35" spans="1:8" ht="20.100000000000001" customHeight="1" x14ac:dyDescent="0.2">
      <c r="A35" s="16" t="s">
        <v>26</v>
      </c>
      <c r="D35" s="17">
        <v>43646</v>
      </c>
      <c r="E35" s="12" t="s">
        <v>18</v>
      </c>
      <c r="F35" s="5">
        <f>F28-F34</f>
        <v>30115.920000000002</v>
      </c>
      <c r="H35" s="1"/>
    </row>
    <row r="36" spans="1:8" ht="20.100000000000001" customHeight="1" x14ac:dyDescent="0.2">
      <c r="D36" s="7" t="s">
        <v>13</v>
      </c>
      <c r="E36" s="5"/>
    </row>
    <row r="37" spans="1:8" ht="20.100000000000001" customHeight="1" x14ac:dyDescent="0.2">
      <c r="A37" s="10" t="s">
        <v>25</v>
      </c>
      <c r="C37" s="18"/>
      <c r="D37" s="14">
        <v>43616</v>
      </c>
      <c r="F37" s="11" t="s">
        <v>18</v>
      </c>
    </row>
    <row r="38" spans="1:8" ht="15" customHeight="1" x14ac:dyDescent="0.2">
      <c r="B38" s="1" t="s">
        <v>3</v>
      </c>
      <c r="E38" s="24"/>
      <c r="F38" s="25">
        <v>65830.149999999994</v>
      </c>
    </row>
    <row r="39" spans="1:8" x14ac:dyDescent="0.2">
      <c r="B39" s="1"/>
      <c r="C39" s="1" t="s">
        <v>14</v>
      </c>
      <c r="E39" s="21">
        <v>0</v>
      </c>
      <c r="F39" s="24"/>
    </row>
    <row r="40" spans="1:8" x14ac:dyDescent="0.2">
      <c r="B40" s="1"/>
      <c r="C40" s="1" t="s">
        <v>15</v>
      </c>
      <c r="E40" s="21">
        <v>0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4</v>
      </c>
      <c r="E43" s="8">
        <v>41.03</v>
      </c>
      <c r="F43" s="24"/>
    </row>
    <row r="44" spans="1:8" x14ac:dyDescent="0.2">
      <c r="D44" s="1" t="s">
        <v>5</v>
      </c>
      <c r="E44" s="21">
        <v>41.03</v>
      </c>
      <c r="F44" s="8">
        <v>41.03</v>
      </c>
    </row>
    <row r="45" spans="1:8" x14ac:dyDescent="0.2">
      <c r="E45" s="13" t="s">
        <v>18</v>
      </c>
      <c r="F45" s="24">
        <f>SUM(F38:F44)</f>
        <v>65871.179999999993</v>
      </c>
    </row>
    <row r="46" spans="1:8" ht="15" customHeight="1" x14ac:dyDescent="0.2">
      <c r="B46" s="1" t="s">
        <v>6</v>
      </c>
      <c r="C46" s="23" t="s">
        <v>32</v>
      </c>
      <c r="E46" s="27">
        <v>65825</v>
      </c>
    </row>
    <row r="47" spans="1:8" x14ac:dyDescent="0.2">
      <c r="C47" s="23" t="s">
        <v>31</v>
      </c>
      <c r="E47" s="5">
        <v>0</v>
      </c>
      <c r="F47" s="8">
        <v>65825</v>
      </c>
    </row>
    <row r="48" spans="1:8" x14ac:dyDescent="0.2">
      <c r="D48" s="10" t="s">
        <v>28</v>
      </c>
      <c r="E48" s="24">
        <v>65825</v>
      </c>
      <c r="F48" s="16">
        <v>46.18</v>
      </c>
    </row>
    <row r="49" spans="1:6" ht="20.100000000000001" customHeight="1" x14ac:dyDescent="0.2">
      <c r="A49" s="10" t="s">
        <v>25</v>
      </c>
      <c r="C49" s="15">
        <v>43646</v>
      </c>
      <c r="E49" s="24">
        <v>0</v>
      </c>
      <c r="F49" s="5"/>
    </row>
    <row r="50" spans="1:6" ht="3" customHeight="1" x14ac:dyDescent="0.2">
      <c r="A50" s="3"/>
      <c r="F50" s="10" t="s">
        <v>18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2019-07-08T14:06:43Z</dcterms:modified>
</cp:coreProperties>
</file>