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3" i="1" l="1"/>
  <c r="G44" i="1"/>
  <c r="G45" i="1" s="1"/>
  <c r="E19" i="1"/>
  <c r="G19" i="1" s="1"/>
  <c r="G20" i="1" s="1"/>
  <c r="E34" i="1"/>
</calcChain>
</file>

<file path=xl/sharedStrings.xml><?xml version="1.0" encoding="utf-8"?>
<sst xmlns="http://schemas.openxmlformats.org/spreadsheetml/2006/main" count="54" uniqueCount="45">
  <si>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</si>
  <si>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</si>
  <si>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</si>
  <si>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</si>
  <si>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</si>
  <si>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</si>
  <si>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</si>
  <si>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</si>
  <si>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</si>
  <si>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</si>
  <si>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</si>
  <si>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</si>
  <si>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</si>
  <si>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</si>
  <si>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</si>
  <si>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</si>
  <si>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</si>
  <si>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</si>
  <si>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</si>
  <si>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</si>
  <si>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</si>
  <si>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</si>
  <si>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</si>
  <si>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</si>
  <si>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</si>
  <si>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</si>
  <si>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</si>
  <si>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</si>
  <si>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</si>
  <si>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</si>
  <si>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</si>
  <si>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</si>
  <si>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</si>
  <si>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</si>
  <si>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</si>
  <si>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</si>
  <si>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</si>
  <si>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Insurance</t>
  </si>
  <si>
    <t>Audit/ Liquor License</t>
  </si>
  <si>
    <t>Building &amp; Grounds/TREES</t>
  </si>
  <si>
    <t xml:space="preserve">November 30, 2014, </t>
  </si>
  <si>
    <t>Evip Payment</t>
  </si>
  <si>
    <t>Siren</t>
  </si>
  <si>
    <t>October 31,2014</t>
  </si>
  <si>
    <t>Reimbursement Jackson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</si>
</sst>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22" workbookViewId="0">
      <selection activeCell="G55" sqref="G55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41973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19</v>
      </c>
      <c r="C7" s="22">
        <v>41943</v>
      </c>
      <c r="G7" s="5">
        <v>81833.14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15</v>
      </c>
      <c r="D9" s="13" t="s">
        <v>15</v>
      </c>
      <c r="E9" s="17" t="s">
        <v>15</v>
      </c>
      <c r="G9" s="5"/>
    </row>
    <row r="10" spans="1:9" ht="15" customHeight="1" x14ac:dyDescent="0.2">
      <c r="B10" s="1"/>
      <c r="C10" s="19" t="s">
        <v>34</v>
      </c>
      <c r="D10" s="13"/>
      <c r="E10" s="17">
        <v>5938</v>
      </c>
      <c r="G10" s="5"/>
    </row>
    <row r="11" spans="1:9" x14ac:dyDescent="0.2">
      <c r="B11" s="1"/>
      <c r="C11" s="13" t="s">
        <v>27</v>
      </c>
      <c r="E11" s="18">
        <v>776.55</v>
      </c>
    </row>
    <row r="12" spans="1:9" x14ac:dyDescent="0.2">
      <c r="B12" s="1"/>
      <c r="C12" s="13" t="s">
        <v>41</v>
      </c>
      <c r="E12" s="18">
        <v>896</v>
      </c>
    </row>
    <row r="13" spans="1:9" x14ac:dyDescent="0.2">
      <c r="B13" s="1"/>
      <c r="C13" s="13" t="s">
        <v>28</v>
      </c>
      <c r="E13" s="18">
        <v>7.05</v>
      </c>
    </row>
    <row r="14" spans="1:9" x14ac:dyDescent="0.2">
      <c r="B14" s="1"/>
      <c r="C14" s="13" t="s">
        <v>22</v>
      </c>
      <c r="D14" s="13" t="s">
        <v>36</v>
      </c>
      <c r="E14" s="18">
        <v>0</v>
      </c>
    </row>
    <row r="15" spans="1:9" x14ac:dyDescent="0.2">
      <c r="B15" s="1"/>
      <c r="C15" s="13" t="s">
        <v>21</v>
      </c>
      <c r="E15" s="18">
        <v>0</v>
      </c>
    </row>
    <row r="16" spans="1:9" x14ac:dyDescent="0.2">
      <c r="B16" s="1"/>
      <c r="C16" s="19" t="s">
        <v>23</v>
      </c>
      <c r="E16" s="18">
        <v>352.9</v>
      </c>
    </row>
    <row r="17" spans="1:7" x14ac:dyDescent="0.2">
      <c r="B17" s="1"/>
      <c r="C17" s="25" t="s">
        <v>35</v>
      </c>
      <c r="E17" s="14">
        <v>0</v>
      </c>
    </row>
    <row r="18" spans="1:7" x14ac:dyDescent="0.2">
      <c r="B18" s="1"/>
      <c r="C18" s="13" t="s">
        <v>4</v>
      </c>
      <c r="E18" s="14">
        <v>103.15</v>
      </c>
    </row>
    <row r="19" spans="1:7" ht="15.75" customHeight="1" x14ac:dyDescent="0.2">
      <c r="D19" s="1" t="s">
        <v>5</v>
      </c>
      <c r="E19" s="15">
        <f>SUM(E10:E18)</f>
        <v>8073.65</v>
      </c>
      <c r="G19" s="8">
        <f>(E19)</f>
        <v>8073.65</v>
      </c>
    </row>
    <row r="20" spans="1:7" x14ac:dyDescent="0.2">
      <c r="E20" s="24"/>
      <c r="G20" s="5">
        <f>SUM(G7:G19)</f>
        <v>89906.79</v>
      </c>
    </row>
    <row r="21" spans="1:7" ht="12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3989.74</v>
      </c>
    </row>
    <row r="23" spans="1:7" x14ac:dyDescent="0.2">
      <c r="C23" s="19" t="s">
        <v>17</v>
      </c>
      <c r="E23" s="14">
        <v>437.85</v>
      </c>
    </row>
    <row r="24" spans="1:7" x14ac:dyDescent="0.2">
      <c r="C24" s="25" t="s">
        <v>39</v>
      </c>
      <c r="E24" s="3">
        <v>278.99</v>
      </c>
    </row>
    <row r="25" spans="1:7" x14ac:dyDescent="0.2">
      <c r="A25" s="13"/>
      <c r="C25" s="13" t="s">
        <v>8</v>
      </c>
      <c r="E25" s="14">
        <v>2948.86</v>
      </c>
    </row>
    <row r="26" spans="1:7" x14ac:dyDescent="0.2">
      <c r="A26" s="13"/>
      <c r="C26" s="13" t="s">
        <v>42</v>
      </c>
      <c r="E26" s="14">
        <v>3436</v>
      </c>
    </row>
    <row r="27" spans="1:7" x14ac:dyDescent="0.2">
      <c r="A27" s="13"/>
      <c r="C27" s="13" t="s">
        <v>25</v>
      </c>
      <c r="E27" s="14">
        <v>0</v>
      </c>
    </row>
    <row r="28" spans="1:7" x14ac:dyDescent="0.2">
      <c r="A28" s="13"/>
      <c r="C28" s="13" t="s">
        <v>24</v>
      </c>
      <c r="D28" s="13"/>
      <c r="E28" s="14">
        <v>355</v>
      </c>
    </row>
    <row r="29" spans="1:7" x14ac:dyDescent="0.2">
      <c r="A29" s="13"/>
      <c r="C29" s="13" t="s">
        <v>33</v>
      </c>
      <c r="D29" s="13"/>
      <c r="E29" s="14">
        <v>0</v>
      </c>
    </row>
    <row r="30" spans="1:7" x14ac:dyDescent="0.2">
      <c r="C30" s="13" t="s">
        <v>29</v>
      </c>
      <c r="D30" s="13"/>
      <c r="E30" s="20">
        <v>0</v>
      </c>
    </row>
    <row r="31" spans="1:7" x14ac:dyDescent="0.2">
      <c r="C31" s="13" t="s">
        <v>37</v>
      </c>
      <c r="D31" s="13"/>
      <c r="E31" s="20">
        <v>0</v>
      </c>
    </row>
    <row r="32" spans="1:7" x14ac:dyDescent="0.2">
      <c r="C32" s="13" t="s">
        <v>38</v>
      </c>
      <c r="D32" s="13"/>
      <c r="E32" s="20">
        <v>2300</v>
      </c>
    </row>
    <row r="33" spans="1:9" x14ac:dyDescent="0.2">
      <c r="C33" s="13" t="s">
        <v>20</v>
      </c>
      <c r="D33" s="13" t="s">
        <v>15</v>
      </c>
      <c r="E33" s="8">
        <v>127.12</v>
      </c>
    </row>
    <row r="34" spans="1:9" ht="20.100000000000001" customHeight="1" x14ac:dyDescent="0.2">
      <c r="D34" s="1" t="s">
        <v>9</v>
      </c>
      <c r="E34" s="5">
        <f>SUM(E22:E33)</f>
        <v>13873.560000000001</v>
      </c>
      <c r="F34" s="1">
        <v>0</v>
      </c>
      <c r="G34" s="8">
        <v>13873.56</v>
      </c>
      <c r="I34" s="1"/>
    </row>
    <row r="35" spans="1:9" ht="20.100000000000001" customHeight="1" x14ac:dyDescent="0.2">
      <c r="A35" s="13" t="s">
        <v>30</v>
      </c>
      <c r="C35" s="22" t="s">
        <v>40</v>
      </c>
      <c r="G35" s="5">
        <v>76033.23</v>
      </c>
      <c r="H35" s="1"/>
      <c r="I35" s="1"/>
    </row>
    <row r="36" spans="1:9" ht="8.25" customHeight="1" x14ac:dyDescent="0.2">
      <c r="A36" s="12"/>
    </row>
    <row r="37" spans="1:9" ht="17.25" customHeight="1" x14ac:dyDescent="0.2">
      <c r="D37" s="7" t="s">
        <v>10</v>
      </c>
    </row>
    <row r="38" spans="1:9" ht="16.5" customHeight="1" x14ac:dyDescent="0.2"/>
    <row r="39" spans="1:9" x14ac:dyDescent="0.2">
      <c r="A39" s="13" t="s">
        <v>14</v>
      </c>
      <c r="C39" s="23" t="s">
        <v>43</v>
      </c>
      <c r="D39" s="13"/>
      <c r="G39" s="5">
        <v>33517.15</v>
      </c>
    </row>
    <row r="40" spans="1:9" x14ac:dyDescent="0.2">
      <c r="A40" s="10"/>
    </row>
    <row r="41" spans="1:9" ht="15" customHeight="1" x14ac:dyDescent="0.2">
      <c r="B41" s="1" t="s">
        <v>3</v>
      </c>
      <c r="C41" s="25" t="s">
        <v>44</v>
      </c>
      <c r="E41" s="24">
        <v>1316.23</v>
      </c>
    </row>
    <row r="42" spans="1:9" x14ac:dyDescent="0.2">
      <c r="B42" s="1"/>
      <c r="C42" s="13" t="s">
        <v>13</v>
      </c>
      <c r="E42" s="5">
        <v>4109.6000000000004</v>
      </c>
    </row>
    <row r="43" spans="1:9" x14ac:dyDescent="0.2">
      <c r="C43" s="1" t="s">
        <v>4</v>
      </c>
      <c r="E43" s="8">
        <v>4.5199999999999996</v>
      </c>
    </row>
    <row r="44" spans="1:9" ht="20.100000000000001" customHeight="1" x14ac:dyDescent="0.2">
      <c r="D44" s="1" t="s">
        <v>5</v>
      </c>
      <c r="E44" s="16">
        <v>5430.35</v>
      </c>
      <c r="G44" s="8">
        <f>E44</f>
        <v>5430.35</v>
      </c>
    </row>
    <row r="45" spans="1:9" ht="11.25" customHeight="1" x14ac:dyDescent="0.2">
      <c r="E45" s="5"/>
      <c r="G45" s="5">
        <f>SUM(G39+G44)</f>
        <v>38947.5</v>
      </c>
    </row>
    <row r="46" spans="1:9" ht="15" customHeight="1" x14ac:dyDescent="0.2">
      <c r="B46" s="1" t="s">
        <v>6</v>
      </c>
      <c r="E46" s="9"/>
    </row>
    <row r="47" spans="1:9" x14ac:dyDescent="0.2">
      <c r="B47" s="1"/>
      <c r="C47" s="1" t="s">
        <v>11</v>
      </c>
      <c r="D47" s="19"/>
      <c r="E47" s="16">
        <v>0</v>
      </c>
    </row>
    <row r="48" spans="1:9" x14ac:dyDescent="0.2">
      <c r="B48" s="1"/>
      <c r="C48" s="19" t="s">
        <v>18</v>
      </c>
      <c r="D48" s="19"/>
      <c r="E48" s="14">
        <v>563.12</v>
      </c>
    </row>
    <row r="49" spans="1:7" x14ac:dyDescent="0.2">
      <c r="B49" s="1"/>
      <c r="C49" s="19" t="s">
        <v>25</v>
      </c>
      <c r="E49" s="14">
        <v>0</v>
      </c>
    </row>
    <row r="50" spans="1:7" x14ac:dyDescent="0.2">
      <c r="B50" s="1"/>
      <c r="C50" s="19" t="s">
        <v>31</v>
      </c>
      <c r="E50" s="14">
        <v>0</v>
      </c>
    </row>
    <row r="51" spans="1:7" x14ac:dyDescent="0.2">
      <c r="B51" s="1"/>
      <c r="C51" s="19" t="s">
        <v>32</v>
      </c>
      <c r="E51" s="14">
        <v>550</v>
      </c>
    </row>
    <row r="52" spans="1:7" x14ac:dyDescent="0.2">
      <c r="B52" s="1"/>
      <c r="C52" s="1" t="s">
        <v>12</v>
      </c>
      <c r="E52" s="8">
        <v>83.81</v>
      </c>
    </row>
    <row r="53" spans="1:7" ht="20.100000000000001" customHeight="1" x14ac:dyDescent="0.2">
      <c r="D53" s="1" t="s">
        <v>9</v>
      </c>
      <c r="E53" s="18">
        <f>SUM(E47:E52)</f>
        <v>1196.9299999999998</v>
      </c>
      <c r="G53" s="8">
        <v>1196.93</v>
      </c>
    </row>
    <row r="54" spans="1:7" ht="20.100000000000001" customHeight="1" x14ac:dyDescent="0.2">
      <c r="A54" s="13" t="s">
        <v>16</v>
      </c>
      <c r="C54" s="22">
        <v>41973</v>
      </c>
      <c r="E54" s="5"/>
      <c r="G54" s="15">
        <v>37750.57</v>
      </c>
    </row>
    <row r="55" spans="1:7" ht="18" customHeight="1" x14ac:dyDescent="0.2">
      <c r="A55" s="10"/>
      <c r="C55" s="13" t="s">
        <v>26</v>
      </c>
    </row>
    <row r="56" spans="1:7" ht="30" customHeight="1" x14ac:dyDescent="0.2"/>
    <row r="57" spans="1:7" ht="20.100000000000001" customHeight="1" x14ac:dyDescent="0.2"/>
    <row r="62" spans="1:7" ht="20.100000000000001" customHeight="1" x14ac:dyDescent="0.2"/>
    <row r="64" spans="1:7" ht="20.100000000000001" customHeight="1" x14ac:dyDescent="0.2"/>
    <row r="67" ht="20.100000000000001" customHeight="1" x14ac:dyDescent="0.2"/>
    <row r="68" ht="20.100000000000001" customHeight="1" x14ac:dyDescent="0.2"/>
    <row r="69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2014-12-02T19:42:53Z</cp:lastPrinted>
  <dcterms:created xsi:type="dcterms:W3CDTF">2010-08-02T20:30:52Z</dcterms:created>
  <dcterms:modified xsi:type="dcterms:W3CDTF">2014-12-02T19:42:56Z</dcterms:modified>
</cp:coreProperties>
</file>