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9" i="1" l="1"/>
  <c r="G19" i="1" s="1"/>
  <c r="E35" i="1"/>
  <c r="G35" i="1" s="1"/>
  <c r="E11" i="1"/>
  <c r="G11" i="1" s="1"/>
  <c r="G12" i="1" s="1"/>
  <c r="E46" i="1"/>
  <c r="G46" i="1" s="1"/>
  <c r="G47" i="1" s="1"/>
  <c r="G20" i="1" l="1"/>
  <c r="G36" i="1"/>
</calcChain>
</file>

<file path=xl/sharedStrings.xml><?xml version="1.0" encoding="utf-8"?>
<sst xmlns="http://schemas.openxmlformats.org/spreadsheetml/2006/main" count="49" uniqueCount="35">
  <si>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</si>
  <si>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</si>
  <si>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</si>
  <si>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</si>
  <si>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</si>
  <si>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</si>
  <si>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</si>
  <si>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</si>
  <si>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</si>
  <si>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</si>
  <si>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</si>
  <si>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</si>
  <si>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</si>
  <si>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</si>
  <si>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</si>
  <si>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</si>
  <si>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</si>
  <si>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</si>
  <si>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</si>
  <si>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</si>
  <si>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</si>
  <si>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</si>
  <si>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</si>
  <si>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</si>
  <si>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</si>
  <si>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</si>
  <si>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</si>
  <si>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</si>
  <si>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</si>
  <si>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</si>
  <si>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</si>
  <si>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</si>
  <si>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</si>
  <si>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 4rd qtr </t>
  </si>
  <si>
    <t>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</si>
</sst>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G51" sqref="G5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>
        <v>41912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41881</v>
      </c>
      <c r="G6" s="5">
        <v>4258.54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1046.42</v>
      </c>
    </row>
    <row r="9" spans="1:7" x14ac:dyDescent="0.2">
      <c r="B9" s="1"/>
      <c r="C9" s="11" t="s">
        <v>33</v>
      </c>
      <c r="E9" s="22">
        <v>0</v>
      </c>
    </row>
    <row r="10" spans="1:7" x14ac:dyDescent="0.2">
      <c r="C10" s="1" t="s">
        <v>4</v>
      </c>
      <c r="E10" s="8">
        <v>0.41</v>
      </c>
    </row>
    <row r="11" spans="1:7" ht="20.100000000000001" customHeight="1" x14ac:dyDescent="0.2">
      <c r="D11" s="1" t="s">
        <v>5</v>
      </c>
      <c r="E11" s="5">
        <f>SUM(E8:E10)</f>
        <v>1046.8300000000002</v>
      </c>
      <c r="G11" s="8">
        <f>(E11)</f>
        <v>1046.8300000000002</v>
      </c>
    </row>
    <row r="12" spans="1:7" x14ac:dyDescent="0.2">
      <c r="G12" s="5">
        <f>SUM(G6+G11)</f>
        <v>5305.37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222.8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0</v>
      </c>
    </row>
    <row r="19" spans="1:7" ht="20.100000000000001" customHeight="1" x14ac:dyDescent="0.2">
      <c r="D19" s="1" t="s">
        <v>9</v>
      </c>
      <c r="E19" s="5">
        <f>SUM(E14:E18)</f>
        <v>222.8</v>
      </c>
      <c r="G19" s="8">
        <f>(E19)</f>
        <v>222.8</v>
      </c>
    </row>
    <row r="20" spans="1:7" ht="24.95" customHeight="1" x14ac:dyDescent="0.2">
      <c r="A20" s="11" t="s">
        <v>23</v>
      </c>
      <c r="C20" s="17">
        <v>41912</v>
      </c>
      <c r="D20" s="11"/>
      <c r="G20" s="5">
        <f>SUM(G12-G19)</f>
        <v>5082.57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>
        <v>41881</v>
      </c>
      <c r="G23" s="5">
        <v>7034.96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2425.23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v>0</v>
      </c>
      <c r="G27" s="8">
        <v>2425.23</v>
      </c>
    </row>
    <row r="28" spans="1:7" x14ac:dyDescent="0.2">
      <c r="G28" s="5">
        <v>9460.19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34</v>
      </c>
      <c r="E30" s="5">
        <v>1715.3</v>
      </c>
    </row>
    <row r="31" spans="1:7" x14ac:dyDescent="0.2">
      <c r="B31" s="1"/>
      <c r="C31" s="11" t="s">
        <v>30</v>
      </c>
      <c r="E31" s="5">
        <v>0</v>
      </c>
    </row>
    <row r="32" spans="1:7" x14ac:dyDescent="0.2">
      <c r="B32" s="1"/>
      <c r="C32" s="1" t="s">
        <v>8</v>
      </c>
      <c r="E32" s="10">
        <v>88.22</v>
      </c>
    </row>
    <row r="33" spans="1:9" x14ac:dyDescent="0.2">
      <c r="B33" s="1"/>
      <c r="C33" s="11" t="s">
        <v>12</v>
      </c>
      <c r="E33" s="15">
        <v>26.28</v>
      </c>
    </row>
    <row r="34" spans="1:9" x14ac:dyDescent="0.2">
      <c r="B34" s="1"/>
      <c r="C34" s="11" t="s">
        <v>20</v>
      </c>
      <c r="D34" s="11" t="s">
        <v>28</v>
      </c>
      <c r="E34" s="8">
        <v>71.53</v>
      </c>
    </row>
    <row r="35" spans="1:9" x14ac:dyDescent="0.2">
      <c r="D35" s="1" t="s">
        <v>9</v>
      </c>
      <c r="E35" s="12">
        <f>SUM(E30:E34)</f>
        <v>1901.33</v>
      </c>
      <c r="G35" s="8">
        <f>(E35)</f>
        <v>1901.33</v>
      </c>
    </row>
    <row r="36" spans="1:9" ht="20.100000000000001" customHeight="1" x14ac:dyDescent="0.2">
      <c r="A36" s="18" t="s">
        <v>27</v>
      </c>
      <c r="D36" s="20">
        <v>41912</v>
      </c>
      <c r="E36" s="5"/>
      <c r="G36" s="5">
        <f>SUM(G28-G35)</f>
        <v>7558.8600000000006</v>
      </c>
      <c r="I36" s="1"/>
    </row>
    <row r="37" spans="1:9" ht="3" customHeight="1" x14ac:dyDescent="0.2">
      <c r="G37" s="1" t="s">
        <v>13</v>
      </c>
    </row>
    <row r="38" spans="1:9" ht="20.100000000000001" customHeight="1" x14ac:dyDescent="0.2">
      <c r="D38" s="7" t="s">
        <v>14</v>
      </c>
    </row>
    <row r="39" spans="1:9" ht="20.100000000000001" customHeight="1" x14ac:dyDescent="0.2">
      <c r="A39" s="11" t="s">
        <v>26</v>
      </c>
      <c r="C39" s="21">
        <v>41851</v>
      </c>
      <c r="G39" s="12" t="s">
        <v>19</v>
      </c>
    </row>
    <row r="40" spans="1:9" ht="15" customHeight="1" x14ac:dyDescent="0.2">
      <c r="B40" s="1" t="s">
        <v>3</v>
      </c>
      <c r="G40" s="14">
        <v>22155.49</v>
      </c>
    </row>
    <row r="41" spans="1:9" x14ac:dyDescent="0.2">
      <c r="B41" s="1"/>
      <c r="C41" s="1" t="s">
        <v>15</v>
      </c>
      <c r="E41" s="5">
        <v>38276.79</v>
      </c>
    </row>
    <row r="42" spans="1:9" x14ac:dyDescent="0.2">
      <c r="B42" s="1"/>
      <c r="C42" s="1" t="s">
        <v>16</v>
      </c>
      <c r="E42" s="19">
        <v>19.78</v>
      </c>
    </row>
    <row r="43" spans="1:9" x14ac:dyDescent="0.2">
      <c r="B43" s="1"/>
      <c r="C43" s="1" t="s">
        <v>17</v>
      </c>
      <c r="E43" s="19">
        <v>6.58</v>
      </c>
    </row>
    <row r="44" spans="1:9" x14ac:dyDescent="0.2">
      <c r="B44" s="1"/>
      <c r="C44" s="1" t="s">
        <v>18</v>
      </c>
      <c r="E44" s="10">
        <v>0</v>
      </c>
    </row>
    <row r="45" spans="1:9" x14ac:dyDescent="0.2">
      <c r="B45" s="1"/>
      <c r="C45" s="1" t="s">
        <v>4</v>
      </c>
      <c r="E45" s="8">
        <v>5.25</v>
      </c>
      <c r="G45" s="5"/>
    </row>
    <row r="46" spans="1:9" x14ac:dyDescent="0.2">
      <c r="D46" s="1" t="s">
        <v>5</v>
      </c>
      <c r="E46" s="5">
        <f>SUM(E41:E45)</f>
        <v>38308.400000000001</v>
      </c>
      <c r="G46" s="8">
        <f>(E46)</f>
        <v>38308.400000000001</v>
      </c>
    </row>
    <row r="47" spans="1:9" x14ac:dyDescent="0.2">
      <c r="G47" s="5">
        <f>SUM(G40:G46)</f>
        <v>60463.89</v>
      </c>
    </row>
    <row r="48" spans="1:9" ht="15" customHeight="1" x14ac:dyDescent="0.2">
      <c r="B48" s="1" t="s">
        <v>6</v>
      </c>
      <c r="C48" s="1"/>
    </row>
    <row r="49" spans="1:7" x14ac:dyDescent="0.2">
      <c r="D49" s="11" t="s">
        <v>32</v>
      </c>
      <c r="E49" s="5">
        <v>460.5</v>
      </c>
      <c r="G49" s="8">
        <v>460.5</v>
      </c>
    </row>
    <row r="51" spans="1:7" ht="20.100000000000001" customHeight="1" x14ac:dyDescent="0.2">
      <c r="A51" s="11" t="s">
        <v>26</v>
      </c>
      <c r="C51" s="21">
        <v>41881</v>
      </c>
      <c r="G51" s="5">
        <v>600003.39</v>
      </c>
    </row>
    <row r="52" spans="1:7" ht="3" customHeight="1" x14ac:dyDescent="0.2">
      <c r="A52" s="3">
        <v>37894</v>
      </c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2014-10-03T20:01:57Z</cp:lastPrinted>
  <dcterms:created xsi:type="dcterms:W3CDTF">2010-07-02T16:11:37Z</dcterms:created>
  <dcterms:modified xsi:type="dcterms:W3CDTF">2014-10-06T18:25:19Z</dcterms:modified>
</cp:coreProperties>
</file>