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<sst xmlns="http://schemas.openxmlformats.org/spreadsheetml/2006/main" count="50" uniqueCount="39">
  <si>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</si>
  <si>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</si>
  <si>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</si>
  <si>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</si>
  <si>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</si>
  <si>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</si>
  <si>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</si>
  <si>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</si>
  <si>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</si>
  <si>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</si>
  <si>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</si>
  <si>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</si>
  <si>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</si>
  <si>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</si>
  <si>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</si>
  <si>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</si>
  <si>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</si>
  <si>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</si>
  <si>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</si>
  <si>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</si>
  <si>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</si>
  <si>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</si>
  <si>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</si>
  <si>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</si>
  <si>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</si>
  <si>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</si>
  <si>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</si>
  <si>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</si>
  <si>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</si>
  <si>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</si>
  <si>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</si>
  <si>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Council pay</t>
  </si>
  <si>
    <t>Street Admin</t>
  </si>
  <si>
    <t>Fines</t>
  </si>
  <si>
    <t>Francise Fees</t>
  </si>
  <si>
    <t>Lawyer Fees /service fee</t>
  </si>
  <si>
    <t>Liquor License</t>
  </si>
  <si>
    <t>Sales Tax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</si>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</sst>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E13" sqref="E1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42643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42613</v>
      </c>
      <c r="G7" s="4">
        <v>158795.88</v>
      </c>
      <c r="I7" s="1"/>
    </row>
    <row r="8" spans="1:9" x14ac:dyDescent="0.2">
      <c r="A8" s="9"/>
    </row>
    <row r="9" spans="1:9" ht="15" customHeight="1" x14ac:dyDescent="0.2">
      <c r="B9" s="1" t="s">
        <v>3</v>
      </c>
      <c r="C9" s="12" t="s">
        <v>37</v>
      </c>
      <c r="D9" s="12" t="s">
        <v>14</v>
      </c>
      <c r="E9" s="16">
        <v>6686</v>
      </c>
      <c r="G9" s="4"/>
    </row>
    <row r="10" spans="1:9" ht="15" customHeight="1" x14ac:dyDescent="0.2">
      <c r="B10" s="1"/>
      <c r="C10" s="18" t="s">
        <v>36</v>
      </c>
      <c r="D10" s="12"/>
      <c r="E10" s="16">
        <v>0</v>
      </c>
      <c r="G10" s="4"/>
    </row>
    <row r="11" spans="1:9" x14ac:dyDescent="0.2">
      <c r="B11" s="1"/>
      <c r="C11" s="12" t="s">
        <v>34</v>
      </c>
      <c r="E11" s="17">
        <v>0</v>
      </c>
    </row>
    <row r="12" spans="1:9" x14ac:dyDescent="0.2">
      <c r="B12" s="1"/>
      <c r="C12" s="12" t="s">
        <v>33</v>
      </c>
      <c r="E12" s="17">
        <v>80.849999999999994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0</v>
      </c>
    </row>
    <row r="15" spans="1:9" x14ac:dyDescent="0.2">
      <c r="B15" s="1"/>
      <c r="C15" s="18" t="s">
        <v>20</v>
      </c>
      <c r="E15" s="17">
        <v>385.58</v>
      </c>
    </row>
    <row r="16" spans="1:9" x14ac:dyDescent="0.2">
      <c r="B16" s="1"/>
      <c r="C16" s="12" t="s">
        <v>4</v>
      </c>
      <c r="E16" s="13">
        <v>30.15</v>
      </c>
    </row>
    <row r="17" spans="1:9" ht="15.75" customHeight="1" x14ac:dyDescent="0.2">
      <c r="D17" s="1" t="s">
        <v>5</v>
      </c>
      <c r="E17" s="14">
        <f>SUM(E9:E16)</f>
        <v>7182.58</v>
      </c>
      <c r="G17" s="7">
        <f>(E17)</f>
        <v>7182.58</v>
      </c>
    </row>
    <row r="18" spans="1:9" x14ac:dyDescent="0.2">
      <c r="E18" s="21"/>
      <c r="G18" s="4">
        <f>SUM(G7:G17)</f>
        <v>165978.46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2551.56</v>
      </c>
    </row>
    <row r="21" spans="1:9" x14ac:dyDescent="0.2">
      <c r="C21" s="18" t="s">
        <v>15</v>
      </c>
      <c r="E21" s="13">
        <v>302.93</v>
      </c>
    </row>
    <row r="22" spans="1:9" x14ac:dyDescent="0.2">
      <c r="C22" s="22" t="s">
        <v>29</v>
      </c>
      <c r="E22" s="24">
        <v>186.5</v>
      </c>
    </row>
    <row r="23" spans="1:9" x14ac:dyDescent="0.2">
      <c r="A23" s="12"/>
      <c r="C23" s="12" t="s">
        <v>8</v>
      </c>
      <c r="E23" s="13">
        <v>3419.81</v>
      </c>
    </row>
    <row r="24" spans="1:9" x14ac:dyDescent="0.2">
      <c r="A24" s="12"/>
      <c r="C24" s="12" t="s">
        <v>36</v>
      </c>
      <c r="E24" s="13">
        <v>543.95000000000005</v>
      </c>
    </row>
    <row r="25" spans="1:9" x14ac:dyDescent="0.2">
      <c r="A25" s="12"/>
      <c r="C25" s="12" t="s">
        <v>22</v>
      </c>
      <c r="E25" s="13">
        <v>2339.7199999999998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35</v>
      </c>
      <c r="D27" s="12"/>
      <c r="E27" s="13">
        <v>0</v>
      </c>
    </row>
    <row r="28" spans="1:9" x14ac:dyDescent="0.2">
      <c r="C28" s="12" t="s">
        <v>24</v>
      </c>
      <c r="D28" s="12"/>
      <c r="E28" s="19">
        <v>331.8</v>
      </c>
    </row>
    <row r="29" spans="1:9" x14ac:dyDescent="0.2">
      <c r="C29" s="12" t="s">
        <v>38</v>
      </c>
      <c r="D29" s="12"/>
      <c r="E29" s="19">
        <v>493</v>
      </c>
    </row>
    <row r="30" spans="1:9" x14ac:dyDescent="0.2">
      <c r="C30" s="12" t="s">
        <v>31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10169.269999999999</v>
      </c>
      <c r="F32" s="1">
        <v>0</v>
      </c>
      <c r="G32" s="7">
        <f>E32</f>
        <v>10169.269999999999</v>
      </c>
      <c r="I32" s="1"/>
    </row>
    <row r="33" spans="1:9" ht="20.100000000000001" customHeight="1" x14ac:dyDescent="0.2">
      <c r="A33" s="12" t="s">
        <v>25</v>
      </c>
      <c r="C33" s="20">
        <v>42643</v>
      </c>
      <c r="G33" s="4">
        <f>G18-G32</f>
        <v>155809.19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>
        <v>42613</v>
      </c>
      <c r="D37" s="12"/>
      <c r="G37" s="4">
        <v>51784.54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3514.63</v>
      </c>
    </row>
    <row r="41" spans="1:9" x14ac:dyDescent="0.2">
      <c r="C41" s="1" t="s">
        <v>4</v>
      </c>
      <c r="E41" s="7">
        <v>10.75</v>
      </c>
    </row>
    <row r="42" spans="1:9" ht="20.100000000000001" customHeight="1" x14ac:dyDescent="0.2">
      <c r="D42" s="1" t="s">
        <v>5</v>
      </c>
      <c r="E42" s="15">
        <f>SUM(E40:E41)</f>
        <v>3525.38</v>
      </c>
      <c r="G42" s="7">
        <v>3525.38</v>
      </c>
    </row>
    <row r="43" spans="1:9" ht="11.25" customHeight="1" x14ac:dyDescent="0.2">
      <c r="E43" s="4"/>
      <c r="G43" s="4">
        <f>SUM(G37+G42)</f>
        <v>55309.919999999998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2713.04</v>
      </c>
    </row>
    <row r="46" spans="1:9" x14ac:dyDescent="0.2">
      <c r="B46" s="1"/>
      <c r="C46" s="18" t="s">
        <v>16</v>
      </c>
      <c r="D46" s="18"/>
      <c r="E46" s="13"/>
    </row>
    <row r="47" spans="1:9" x14ac:dyDescent="0.2">
      <c r="B47" s="1"/>
      <c r="C47" s="18" t="s">
        <v>22</v>
      </c>
      <c r="E47" s="13">
        <v>852.66</v>
      </c>
    </row>
    <row r="48" spans="1:9" x14ac:dyDescent="0.2">
      <c r="B48" s="1"/>
      <c r="C48" s="18" t="s">
        <v>32</v>
      </c>
      <c r="E48" s="13"/>
    </row>
    <row r="49" spans="1:7" x14ac:dyDescent="0.2">
      <c r="B49" s="1"/>
      <c r="C49" s="18" t="s">
        <v>30</v>
      </c>
      <c r="E49" s="13" t="s">
        <v>14</v>
      </c>
    </row>
    <row r="50" spans="1:7" x14ac:dyDescent="0.2">
      <c r="B50" s="1"/>
      <c r="C50" s="1" t="s">
        <v>12</v>
      </c>
      <c r="E50" s="7">
        <v>105.15</v>
      </c>
    </row>
    <row r="51" spans="1:7" ht="20.100000000000001" customHeight="1" x14ac:dyDescent="0.2">
      <c r="D51" s="1" t="s">
        <v>9</v>
      </c>
      <c r="E51" s="17">
        <f>SUM(E45:E50)</f>
        <v>3670.85</v>
      </c>
      <c r="G51" s="7">
        <f>E51</f>
        <v>3670.85</v>
      </c>
    </row>
    <row r="52" spans="1:7" ht="20.100000000000001" customHeight="1" x14ac:dyDescent="0.2">
      <c r="A52" s="12" t="s">
        <v>27</v>
      </c>
      <c r="C52" s="20">
        <v>42643</v>
      </c>
      <c r="E52" s="4"/>
      <c r="G52" s="14">
        <f>SUM(G43-G51)</f>
        <v>51639.07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2016-08-16T19:03:42Z</cp:lastPrinted>
  <dcterms:created xsi:type="dcterms:W3CDTF">2010-08-02T20:30:52Z</dcterms:created>
  <dcterms:modified xsi:type="dcterms:W3CDTF">2016-10-04T19:22:52Z</dcterms:modified>
</cp:coreProperties>
</file>