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<sst xmlns="http://schemas.openxmlformats.org/spreadsheetml/2006/main" count="51" uniqueCount="41">
  <si>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</si>
  <si>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</si>
  <si>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</si>
  <si>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</si>
  <si>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</si>
  <si>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</si>
  <si>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</si>
  <si>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</si>
  <si>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</si>
  <si>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</si>
  <si>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</si>
  <si>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</si>
  <si>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</si>
  <si>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</si>
  <si>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</si>
  <si>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</si>
  <si>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</si>
  <si>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</si>
  <si>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</si>
  <si>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</si>
  <si>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</si>
  <si>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</si>
  <si>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</si>
  <si>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</si>
  <si>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</si>
  <si>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</si>
  <si>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</si>
  <si>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</si>
  <si>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</si>
  <si>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</si>
  <si>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</si>
  <si>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Council pay</t>
  </si>
  <si>
    <t>Street Admin</t>
  </si>
  <si>
    <t>Fines</t>
  </si>
  <si>
    <t>Lawyer Fees /service fee</t>
  </si>
  <si>
    <t>Liquor License</t>
  </si>
  <si>
    <t>Sales Tax</t>
  </si>
  <si>
    <t>Insurance</t>
  </si>
  <si>
    <t>October 31,2016</t>
  </si>
  <si>
    <t>Council Pay 1st qtr</t>
  </si>
  <si>
    <t>transfer from 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</si>
</sst>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19" workbookViewId="0">
      <selection activeCell="G43" sqref="G43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42674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42643</v>
      </c>
      <c r="G7" s="4">
        <v>155809.19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36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35</v>
      </c>
      <c r="D10" s="12"/>
      <c r="E10" s="16">
        <v>0</v>
      </c>
      <c r="G10" s="4"/>
    </row>
    <row r="11" spans="1:9" x14ac:dyDescent="0.2">
      <c r="B11" s="1"/>
      <c r="C11" s="12" t="s">
        <v>40</v>
      </c>
      <c r="E11" s="17">
        <v>20000</v>
      </c>
    </row>
    <row r="12" spans="1:9" x14ac:dyDescent="0.2">
      <c r="B12" s="1"/>
      <c r="C12" s="12" t="s">
        <v>33</v>
      </c>
      <c r="E12" s="17">
        <v>24.75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50</v>
      </c>
    </row>
    <row r="15" spans="1:9" x14ac:dyDescent="0.2">
      <c r="B15" s="1"/>
      <c r="C15" s="18" t="s">
        <v>20</v>
      </c>
      <c r="E15" s="17">
        <v>517.03</v>
      </c>
    </row>
    <row r="16" spans="1:9" x14ac:dyDescent="0.2">
      <c r="B16" s="1"/>
      <c r="C16" s="12" t="s">
        <v>4</v>
      </c>
      <c r="E16" s="13">
        <v>31.64</v>
      </c>
    </row>
    <row r="17" spans="1:9" ht="15.75" customHeight="1" x14ac:dyDescent="0.2">
      <c r="D17" s="1" t="s">
        <v>5</v>
      </c>
      <c r="E17" s="14">
        <f>SUM(E9:E16)</f>
        <v>20623.419999999998</v>
      </c>
      <c r="G17" s="7">
        <f>(E17)</f>
        <v>20623.419999999998</v>
      </c>
    </row>
    <row r="18" spans="1:9" x14ac:dyDescent="0.2">
      <c r="E18" s="21"/>
      <c r="G18" s="4">
        <f>SUM(G7:G17)</f>
        <v>176432.61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5290.83</v>
      </c>
    </row>
    <row r="21" spans="1:9" x14ac:dyDescent="0.2">
      <c r="C21" s="18" t="s">
        <v>15</v>
      </c>
      <c r="E21" s="13">
        <v>178.2</v>
      </c>
    </row>
    <row r="22" spans="1:9" x14ac:dyDescent="0.2">
      <c r="C22" s="22" t="s">
        <v>29</v>
      </c>
      <c r="E22" s="24">
        <v>1349.35</v>
      </c>
    </row>
    <row r="23" spans="1:9" x14ac:dyDescent="0.2">
      <c r="A23" s="12"/>
      <c r="C23" s="12" t="s">
        <v>8</v>
      </c>
      <c r="E23" s="13">
        <v>2534.7600000000002</v>
      </c>
    </row>
    <row r="24" spans="1:9" x14ac:dyDescent="0.2">
      <c r="A24" s="12"/>
      <c r="C24" s="12" t="s">
        <v>39</v>
      </c>
      <c r="E24" s="13">
        <v>22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34</v>
      </c>
      <c r="D27" s="12"/>
      <c r="E27" s="13">
        <v>0</v>
      </c>
    </row>
    <row r="28" spans="1:9" x14ac:dyDescent="0.2">
      <c r="C28" s="12" t="s">
        <v>24</v>
      </c>
      <c r="D28" s="12"/>
      <c r="E28" s="19">
        <v>0</v>
      </c>
    </row>
    <row r="29" spans="1:9" x14ac:dyDescent="0.2">
      <c r="C29" s="12" t="s">
        <v>37</v>
      </c>
      <c r="D29" s="12"/>
      <c r="E29" s="19">
        <v>0</v>
      </c>
    </row>
    <row r="30" spans="1:9" x14ac:dyDescent="0.2">
      <c r="C30" s="12" t="s">
        <v>31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9375.14</v>
      </c>
      <c r="F32" s="1">
        <v>0</v>
      </c>
      <c r="G32" s="7">
        <f>E32</f>
        <v>9375.14</v>
      </c>
      <c r="I32" s="1"/>
    </row>
    <row r="33" spans="1:9" ht="20.100000000000001" customHeight="1" x14ac:dyDescent="0.2">
      <c r="A33" s="12" t="s">
        <v>25</v>
      </c>
      <c r="C33" s="20" t="s">
        <v>38</v>
      </c>
      <c r="G33" s="4">
        <f>G18-G32</f>
        <v>167057.46999999997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27</v>
      </c>
      <c r="C37" s="26">
        <v>42643</v>
      </c>
      <c r="D37" s="12"/>
      <c r="G37" s="4">
        <v>51639.07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3279.55</v>
      </c>
    </row>
    <row r="41" spans="1:9" x14ac:dyDescent="0.2">
      <c r="C41" s="1" t="s">
        <v>4</v>
      </c>
      <c r="E41" s="7">
        <v>11.52</v>
      </c>
    </row>
    <row r="42" spans="1:9" ht="20.100000000000001" customHeight="1" x14ac:dyDescent="0.2">
      <c r="D42" s="1" t="s">
        <v>5</v>
      </c>
      <c r="E42" s="15">
        <f>SUM(E40:E41)</f>
        <v>3291.07</v>
      </c>
      <c r="G42" s="7">
        <v>3291.07</v>
      </c>
    </row>
    <row r="43" spans="1:9" ht="11.25" customHeight="1" x14ac:dyDescent="0.2">
      <c r="E43" s="4"/>
      <c r="G43" s="4">
        <f>SUM(G37+G42)</f>
        <v>54930.14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0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0</v>
      </c>
    </row>
    <row r="48" spans="1:9" x14ac:dyDescent="0.2">
      <c r="B48" s="1"/>
      <c r="C48" s="18" t="s">
        <v>32</v>
      </c>
      <c r="E48" s="13">
        <v>0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135.83000000000001</v>
      </c>
    </row>
    <row r="51" spans="1:7" ht="20.100000000000001" customHeight="1" x14ac:dyDescent="0.2">
      <c r="D51" s="1" t="s">
        <v>9</v>
      </c>
      <c r="E51" s="17">
        <f>SUM(E45:E50)</f>
        <v>135.83000000000001</v>
      </c>
      <c r="G51" s="7">
        <f>E51</f>
        <v>135.83000000000001</v>
      </c>
    </row>
    <row r="52" spans="1:7" ht="20.100000000000001" customHeight="1" x14ac:dyDescent="0.2">
      <c r="A52" s="12" t="s">
        <v>27</v>
      </c>
      <c r="C52" s="20">
        <v>42674</v>
      </c>
      <c r="E52" s="4"/>
      <c r="G52" s="14">
        <f>SUM(G43-G51)</f>
        <v>54794.31</v>
      </c>
    </row>
    <row r="53" spans="1:7" ht="18" customHeight="1" x14ac:dyDescent="0.2">
      <c r="A53" s="9"/>
      <c r="C53" s="12" t="s">
        <v>23</v>
      </c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2016-11-04T14:37:37Z</cp:lastPrinted>
  <dcterms:created xsi:type="dcterms:W3CDTF">2010-08-02T20:30:52Z</dcterms:created>
  <dcterms:modified xsi:type="dcterms:W3CDTF">2016-11-04T14:43:23Z</dcterms:modified>
</cp:coreProperties>
</file>