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17" i="1" l="1"/>
  <c r="E51" i="1" l="1"/>
  <c r="E32" i="1" l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<sst xmlns="http://schemas.openxmlformats.org/spreadsheetml/2006/main" count="52" uniqueCount="42">
  <si>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</si>
  <si>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</si>
  <si>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</si>
  <si>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</si>
  <si>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</si>
  <si>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</si>
  <si>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</si>
  <si>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</si>
  <si>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</si>
  <si>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</si>
  <si>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</si>
  <si>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</si>
  <si>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</si>
  <si>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</si>
  <si>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</si>
  <si>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</si>
  <si>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</si>
  <si>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</si>
  <si>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</si>
  <si>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</si>
  <si>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</si>
  <si>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</si>
  <si>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</si>
  <si>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</si>
  <si>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</si>
  <si>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</si>
  <si>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</si>
  <si>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</si>
  <si>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</si>
  <si>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</si>
  <si>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Fines</t>
  </si>
  <si>
    <t>Lawyer Fees /service fee</t>
  </si>
  <si>
    <t>council</t>
  </si>
  <si>
    <t>Auditor</t>
  </si>
  <si>
    <t xml:space="preserve">                                                                                           </t>
  </si>
  <si>
    <t>Road Admin</t>
  </si>
  <si>
    <t>Dividends</t>
  </si>
  <si>
    <t>Sales Tax</t>
  </si>
  <si>
    <t>Liquor fee</t>
  </si>
  <si>
    <t>October 31/2017</t>
  </si>
  <si>
    <t>Liquor Fees</t>
  </si>
  <si>
    <t>Planning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</si>
</sst>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  <numFmt numFmtId="167" formatCode="&quot;$&quot;#,##0.00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7" fontId="1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15" zoomScaleNormal="100" workbookViewId="0">
      <selection activeCell="G53" sqref="G53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.140625" style="1" customWidth="1"/>
    <col min="8" max="8" width="4.28515625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 t="s">
        <v>39</v>
      </c>
      <c r="E3" s="3"/>
    </row>
    <row r="4" spans="1:9" ht="4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6">
        <v>43008</v>
      </c>
      <c r="G7" s="23">
        <v>197269.37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8" t="s">
        <v>37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38</v>
      </c>
      <c r="D10" s="12"/>
      <c r="E10" s="16">
        <v>0</v>
      </c>
      <c r="G10" s="4"/>
    </row>
    <row r="11" spans="1:9" x14ac:dyDescent="0.2">
      <c r="B11" s="1"/>
      <c r="C11" s="12" t="s">
        <v>36</v>
      </c>
      <c r="E11" s="17">
        <v>0</v>
      </c>
    </row>
    <row r="12" spans="1:9" x14ac:dyDescent="0.2">
      <c r="B12" s="1"/>
      <c r="C12" s="12" t="s">
        <v>30</v>
      </c>
      <c r="E12" s="17">
        <v>0</v>
      </c>
    </row>
    <row r="13" spans="1:9" x14ac:dyDescent="0.2">
      <c r="B13" s="1"/>
      <c r="C13" s="12" t="s">
        <v>19</v>
      </c>
      <c r="D13" s="12" t="s">
        <v>25</v>
      </c>
      <c r="E13" s="17">
        <v>0</v>
      </c>
    </row>
    <row r="14" spans="1:9" x14ac:dyDescent="0.2">
      <c r="B14" s="1"/>
      <c r="C14" s="12" t="s">
        <v>27</v>
      </c>
      <c r="E14" s="17">
        <v>50</v>
      </c>
    </row>
    <row r="15" spans="1:9" x14ac:dyDescent="0.2">
      <c r="B15" s="1"/>
      <c r="C15" s="18" t="s">
        <v>20</v>
      </c>
      <c r="E15" s="17">
        <v>370.97</v>
      </c>
      <c r="G15"/>
    </row>
    <row r="16" spans="1:9" x14ac:dyDescent="0.2">
      <c r="B16" s="1"/>
      <c r="C16" s="12" t="s">
        <v>4</v>
      </c>
      <c r="E16" s="13">
        <v>37.39</v>
      </c>
    </row>
    <row r="17" spans="1:9" ht="15.75" customHeight="1" x14ac:dyDescent="0.2">
      <c r="D17" s="1" t="s">
        <v>5</v>
      </c>
      <c r="E17" s="14">
        <f>SUM(E9:E16)</f>
        <v>458.36</v>
      </c>
      <c r="G17" s="7">
        <f>(E17)</f>
        <v>458.36</v>
      </c>
    </row>
    <row r="18" spans="1:9" ht="14.25" customHeight="1" x14ac:dyDescent="0.2">
      <c r="E18" s="21"/>
      <c r="G18" s="4">
        <f>SUM(G7:G17)</f>
        <v>197727.72999999998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3957.67</v>
      </c>
    </row>
    <row r="21" spans="1:9" x14ac:dyDescent="0.2">
      <c r="C21" s="18" t="s">
        <v>15</v>
      </c>
      <c r="E21" s="13">
        <v>208.07</v>
      </c>
    </row>
    <row r="22" spans="1:9" x14ac:dyDescent="0.2">
      <c r="C22" s="22" t="s">
        <v>28</v>
      </c>
      <c r="E22" s="24">
        <v>894.42</v>
      </c>
    </row>
    <row r="23" spans="1:9" x14ac:dyDescent="0.2">
      <c r="A23" s="12"/>
      <c r="C23" s="12" t="s">
        <v>8</v>
      </c>
      <c r="E23" s="13">
        <v>2694.37</v>
      </c>
    </row>
    <row r="24" spans="1:9" x14ac:dyDescent="0.2">
      <c r="A24" s="12"/>
      <c r="C24" s="12" t="s">
        <v>32</v>
      </c>
      <c r="E24" s="13">
        <v>30</v>
      </c>
    </row>
    <row r="25" spans="1:9" x14ac:dyDescent="0.2">
      <c r="A25" s="12"/>
      <c r="C25" s="12" t="s">
        <v>22</v>
      </c>
      <c r="E25" s="13">
        <v>572.69000000000005</v>
      </c>
    </row>
    <row r="26" spans="1:9" x14ac:dyDescent="0.2">
      <c r="A26" s="12"/>
      <c r="C26" s="12" t="s">
        <v>21</v>
      </c>
      <c r="D26" s="12"/>
      <c r="E26" s="13">
        <v>65</v>
      </c>
    </row>
    <row r="27" spans="1:9" x14ac:dyDescent="0.2">
      <c r="A27" s="12"/>
      <c r="C27" s="12" t="s">
        <v>31</v>
      </c>
      <c r="D27" s="12"/>
      <c r="E27" s="13">
        <v>0</v>
      </c>
    </row>
    <row r="28" spans="1:9" x14ac:dyDescent="0.2">
      <c r="C28" s="12" t="s">
        <v>40</v>
      </c>
      <c r="D28" s="12"/>
      <c r="E28" s="19">
        <v>553.85</v>
      </c>
    </row>
    <row r="29" spans="1:9" x14ac:dyDescent="0.2">
      <c r="C29" s="12" t="s">
        <v>41</v>
      </c>
      <c r="D29" s="12"/>
      <c r="E29" s="19">
        <v>98</v>
      </c>
    </row>
    <row r="30" spans="1:9" x14ac:dyDescent="0.2">
      <c r="C30" s="12" t="s">
        <v>33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433.5</v>
      </c>
    </row>
    <row r="32" spans="1:9" ht="20.100000000000001" customHeight="1" x14ac:dyDescent="0.2">
      <c r="D32" s="1" t="s">
        <v>9</v>
      </c>
      <c r="E32" s="4">
        <f>SUM(E20:E31)</f>
        <v>9507.57</v>
      </c>
      <c r="F32" s="1">
        <v>0</v>
      </c>
      <c r="G32" s="7">
        <f>E32</f>
        <v>9507.57</v>
      </c>
      <c r="I32" s="1"/>
    </row>
    <row r="33" spans="1:10" ht="20.100000000000001" customHeight="1" x14ac:dyDescent="0.2">
      <c r="A33" s="12" t="s">
        <v>24</v>
      </c>
      <c r="C33" s="20">
        <v>43039</v>
      </c>
      <c r="G33" s="4">
        <f>G18-G32</f>
        <v>188220.15999999997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4.5" customHeight="1" x14ac:dyDescent="0.2">
      <c r="J36" t="s">
        <v>34</v>
      </c>
    </row>
    <row r="37" spans="1:10" x14ac:dyDescent="0.2">
      <c r="A37" s="12" t="s">
        <v>26</v>
      </c>
      <c r="C37" s="26">
        <v>43008</v>
      </c>
      <c r="D37" s="12"/>
      <c r="G37" s="28">
        <v>77924.37</v>
      </c>
    </row>
    <row r="38" spans="1:10" ht="7.5" customHeight="1" x14ac:dyDescent="0.2">
      <c r="A38" s="9"/>
      <c r="G38" s="28"/>
    </row>
    <row r="39" spans="1:10" ht="15" customHeight="1" x14ac:dyDescent="0.2">
      <c r="B39" s="1" t="s">
        <v>3</v>
      </c>
      <c r="C39" s="22"/>
      <c r="E39" s="25" t="s">
        <v>14</v>
      </c>
      <c r="G39" s="28"/>
    </row>
    <row r="40" spans="1:10" x14ac:dyDescent="0.2">
      <c r="B40" s="1"/>
      <c r="C40" s="12" t="s">
        <v>13</v>
      </c>
      <c r="D40" s="22"/>
      <c r="E40" s="23">
        <v>0</v>
      </c>
      <c r="G40" s="28"/>
    </row>
    <row r="41" spans="1:10" x14ac:dyDescent="0.2">
      <c r="C41" s="1" t="s">
        <v>4</v>
      </c>
      <c r="E41" s="7">
        <v>16.440000000000001</v>
      </c>
      <c r="G41" s="28"/>
    </row>
    <row r="42" spans="1:10" ht="20.100000000000001" customHeight="1" x14ac:dyDescent="0.2">
      <c r="D42" s="1" t="s">
        <v>5</v>
      </c>
      <c r="E42" s="15">
        <v>16.440000000000001</v>
      </c>
      <c r="G42" s="29">
        <v>16.440000000000001</v>
      </c>
    </row>
    <row r="43" spans="1:10" ht="11.25" customHeight="1" x14ac:dyDescent="0.2">
      <c r="E43" s="23" t="s">
        <v>14</v>
      </c>
      <c r="G43" s="27">
        <v>77940.81</v>
      </c>
    </row>
    <row r="44" spans="1:10" ht="15" customHeight="1" x14ac:dyDescent="0.2">
      <c r="B44" s="1" t="s">
        <v>6</v>
      </c>
      <c r="E44" s="8"/>
      <c r="G44" s="27"/>
    </row>
    <row r="45" spans="1:10" x14ac:dyDescent="0.2">
      <c r="B45" s="1"/>
      <c r="C45" s="1" t="s">
        <v>11</v>
      </c>
      <c r="D45" s="18"/>
      <c r="E45" s="15">
        <v>0</v>
      </c>
      <c r="G45" s="27"/>
    </row>
    <row r="46" spans="1:10" x14ac:dyDescent="0.2">
      <c r="B46" s="1"/>
      <c r="C46" s="18" t="s">
        <v>16</v>
      </c>
      <c r="D46" s="18"/>
      <c r="E46" s="13">
        <v>0</v>
      </c>
      <c r="G46" s="27"/>
    </row>
    <row r="47" spans="1:10" x14ac:dyDescent="0.2">
      <c r="B47" s="1"/>
      <c r="C47" s="18" t="s">
        <v>22</v>
      </c>
      <c r="E47" s="13">
        <v>948.44</v>
      </c>
      <c r="G47" s="27"/>
    </row>
    <row r="48" spans="1:10" x14ac:dyDescent="0.2">
      <c r="B48" s="1"/>
      <c r="C48" s="18" t="s">
        <v>35</v>
      </c>
      <c r="E48" s="13">
        <v>0</v>
      </c>
      <c r="G48" s="27"/>
    </row>
    <row r="49" spans="1:7" x14ac:dyDescent="0.2">
      <c r="B49" s="1"/>
      <c r="C49" s="18" t="s">
        <v>29</v>
      </c>
      <c r="E49" s="13">
        <v>0</v>
      </c>
      <c r="G49" s="27"/>
    </row>
    <row r="50" spans="1:7" x14ac:dyDescent="0.2">
      <c r="B50" s="1"/>
      <c r="C50" s="1" t="s">
        <v>12</v>
      </c>
      <c r="E50" s="7">
        <v>239.18</v>
      </c>
      <c r="G50" s="27"/>
    </row>
    <row r="51" spans="1:7" ht="19.5" customHeight="1" x14ac:dyDescent="0.2">
      <c r="D51" s="1" t="s">
        <v>9</v>
      </c>
      <c r="E51" s="17">
        <f>SUM(E45:E50)</f>
        <v>1187.6200000000001</v>
      </c>
      <c r="G51" s="7">
        <f>E51</f>
        <v>1187.6200000000001</v>
      </c>
    </row>
    <row r="52" spans="1:7" ht="26.25" customHeight="1" x14ac:dyDescent="0.2">
      <c r="A52" s="12" t="s">
        <v>26</v>
      </c>
      <c r="C52" s="20">
        <v>43039</v>
      </c>
      <c r="E52" s="4"/>
      <c r="G52" s="14">
        <v>76753.19</v>
      </c>
    </row>
    <row r="53" spans="1:7" ht="29.25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2017-10-03T13:36:12Z</cp:lastPrinted>
  <dcterms:created xsi:type="dcterms:W3CDTF">2010-08-02T20:30:52Z</dcterms:created>
  <dcterms:modified xsi:type="dcterms:W3CDTF">2017-11-06T14:37:32Z</dcterms:modified>
</cp:coreProperties>
</file>