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3" i="1" l="1"/>
  <c r="E44" i="1"/>
  <c r="G44" i="1" s="1"/>
  <c r="G45" i="1" s="1"/>
  <c r="E19" i="1"/>
  <c r="G19" i="1" s="1"/>
  <c r="G20" i="1" s="1"/>
  <c r="E34" i="1"/>
</calcChain>
</file>

<file path=xl/sharedStrings.xml><?xml version="1.0" encoding="utf-8"?>
<sst xmlns="http://schemas.openxmlformats.org/spreadsheetml/2006/main" count="52" uniqueCount="43">
  <si>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</si>
  <si>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</si>
  <si>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</si>
  <si>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</si>
  <si>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</si>
  <si>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</si>
  <si>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</si>
  <si>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</si>
  <si>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</si>
  <si>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</si>
  <si>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</si>
  <si>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</si>
  <si>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</si>
  <si>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</si>
  <si>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>Balance Major Street Fund August 31,2010</t>
  </si>
  <si>
    <t xml:space="preserve"> </t>
  </si>
  <si>
    <t>Balance Major Street Fund September 30,2010</t>
  </si>
  <si>
    <t xml:space="preserve">Office Expense </t>
  </si>
  <si>
    <t>Road Maintenance</t>
  </si>
  <si>
    <t>Balance General Fund</t>
  </si>
  <si>
    <t>Zoning Expense</t>
  </si>
  <si>
    <t>Building Permits</t>
  </si>
  <si>
    <t>Zoning Permit</t>
  </si>
  <si>
    <t>DPW Wages</t>
  </si>
  <si>
    <t>Building Inspector</t>
  </si>
  <si>
    <t>Equipment Rental</t>
  </si>
  <si>
    <t>.</t>
  </si>
  <si>
    <t>Comcast Franchise Fees</t>
  </si>
  <si>
    <t>Reimbusement/Donation</t>
  </si>
  <si>
    <t>Dues and Yearly Maint.</t>
  </si>
  <si>
    <t>Balance General Funds</t>
  </si>
  <si>
    <t>Street Admin.</t>
  </si>
  <si>
    <t>Audit</t>
  </si>
  <si>
    <t xml:space="preserve">Lawyer Fees </t>
  </si>
  <si>
    <t>Sales Tax</t>
  </si>
  <si>
    <t>Fines</t>
  </si>
  <si>
    <t>Zoning Book/variance</t>
  </si>
  <si>
    <t>Insurance</t>
  </si>
  <si>
    <t>Audit/ Liquor License</t>
  </si>
  <si>
    <t>September 30,2014</t>
  </si>
  <si>
    <t>Transfer from Currant Tax</t>
  </si>
  <si>
    <t>Overpayment</t>
  </si>
  <si>
    <t>Building &amp; Grounds/TREES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</si>
</sst>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E33" sqref="E33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3"/>
      <c r="D3" s="21">
        <v>41912</v>
      </c>
      <c r="E3" s="4"/>
    </row>
    <row r="4" spans="1:9" ht="14.25" customHeight="1" x14ac:dyDescent="0.2">
      <c r="D4" s="11"/>
      <c r="E4" s="4"/>
    </row>
    <row r="5" spans="1:9" x14ac:dyDescent="0.2">
      <c r="D5" s="7" t="s">
        <v>2</v>
      </c>
      <c r="E5" s="6"/>
    </row>
    <row r="6" spans="1:9" ht="18.75" customHeight="1" x14ac:dyDescent="0.2"/>
    <row r="7" spans="1:9" x14ac:dyDescent="0.2">
      <c r="A7" s="13" t="s">
        <v>19</v>
      </c>
      <c r="C7" s="22">
        <v>41881</v>
      </c>
      <c r="G7" s="5">
        <v>95510.24</v>
      </c>
      <c r="I7" s="1"/>
    </row>
    <row r="8" spans="1:9" x14ac:dyDescent="0.2">
      <c r="A8" s="10"/>
    </row>
    <row r="9" spans="1:9" ht="15" customHeight="1" x14ac:dyDescent="0.2">
      <c r="B9" s="1" t="s">
        <v>3</v>
      </c>
      <c r="C9" s="13" t="s">
        <v>15</v>
      </c>
      <c r="D9" s="13" t="s">
        <v>15</v>
      </c>
      <c r="E9" s="17" t="s">
        <v>15</v>
      </c>
      <c r="G9" s="5"/>
    </row>
    <row r="10" spans="1:9" ht="15" customHeight="1" x14ac:dyDescent="0.2">
      <c r="B10" s="1"/>
      <c r="C10" s="19" t="s">
        <v>34</v>
      </c>
      <c r="D10" s="13"/>
      <c r="E10" s="17">
        <v>6495</v>
      </c>
      <c r="G10" s="5"/>
    </row>
    <row r="11" spans="1:9" x14ac:dyDescent="0.2">
      <c r="B11" s="1"/>
      <c r="C11" s="13" t="s">
        <v>27</v>
      </c>
      <c r="E11" s="18">
        <v>0</v>
      </c>
    </row>
    <row r="12" spans="1:9" x14ac:dyDescent="0.2">
      <c r="B12" s="1"/>
      <c r="C12" s="13" t="s">
        <v>40</v>
      </c>
      <c r="E12" s="18">
        <v>460.5</v>
      </c>
    </row>
    <row r="13" spans="1:9" x14ac:dyDescent="0.2">
      <c r="B13" s="1"/>
      <c r="C13" s="13" t="s">
        <v>28</v>
      </c>
      <c r="E13" s="18">
        <v>0</v>
      </c>
    </row>
    <row r="14" spans="1:9" x14ac:dyDescent="0.2">
      <c r="B14" s="1"/>
      <c r="C14" s="13" t="s">
        <v>22</v>
      </c>
      <c r="D14" s="13" t="s">
        <v>36</v>
      </c>
      <c r="E14" s="18">
        <v>0</v>
      </c>
    </row>
    <row r="15" spans="1:9" x14ac:dyDescent="0.2">
      <c r="B15" s="1"/>
      <c r="C15" s="13" t="s">
        <v>21</v>
      </c>
      <c r="E15" s="18">
        <v>0</v>
      </c>
    </row>
    <row r="16" spans="1:9" x14ac:dyDescent="0.2">
      <c r="B16" s="1"/>
      <c r="C16" s="19" t="s">
        <v>23</v>
      </c>
      <c r="E16" s="18">
        <v>637.64</v>
      </c>
    </row>
    <row r="17" spans="1:7" x14ac:dyDescent="0.2">
      <c r="B17" s="1"/>
      <c r="C17" s="25" t="s">
        <v>35</v>
      </c>
      <c r="E17" s="14">
        <v>0</v>
      </c>
    </row>
    <row r="18" spans="1:7" x14ac:dyDescent="0.2">
      <c r="B18" s="1"/>
      <c r="C18" s="13" t="s">
        <v>4</v>
      </c>
      <c r="E18" s="14">
        <v>124.38</v>
      </c>
    </row>
    <row r="19" spans="1:7" ht="15.75" customHeight="1" x14ac:dyDescent="0.2">
      <c r="D19" s="1" t="s">
        <v>5</v>
      </c>
      <c r="E19" s="15">
        <f>SUM(E10:E18)</f>
        <v>7717.52</v>
      </c>
      <c r="G19" s="8">
        <f>(E19)</f>
        <v>7717.52</v>
      </c>
    </row>
    <row r="20" spans="1:7" x14ac:dyDescent="0.2">
      <c r="E20" s="24"/>
      <c r="G20" s="5">
        <f>SUM(G7:G19)</f>
        <v>103227.76000000001</v>
      </c>
    </row>
    <row r="21" spans="1:7" ht="12" customHeight="1" x14ac:dyDescent="0.2">
      <c r="B21" s="1" t="s">
        <v>6</v>
      </c>
      <c r="E21" s="5"/>
    </row>
    <row r="22" spans="1:7" ht="12" customHeight="1" x14ac:dyDescent="0.2">
      <c r="B22" s="1"/>
      <c r="C22" s="1" t="s">
        <v>7</v>
      </c>
      <c r="E22" s="5">
        <v>3985.03</v>
      </c>
    </row>
    <row r="23" spans="1:7" x14ac:dyDescent="0.2">
      <c r="C23" s="19" t="s">
        <v>17</v>
      </c>
      <c r="E23" s="14">
        <v>211.92</v>
      </c>
    </row>
    <row r="24" spans="1:7" x14ac:dyDescent="0.2">
      <c r="C24" s="25" t="s">
        <v>42</v>
      </c>
      <c r="E24" s="3">
        <v>786.1</v>
      </c>
    </row>
    <row r="25" spans="1:7" x14ac:dyDescent="0.2">
      <c r="A25" s="13"/>
      <c r="C25" s="13" t="s">
        <v>8</v>
      </c>
      <c r="E25" s="14">
        <v>2904.75</v>
      </c>
    </row>
    <row r="26" spans="1:7" x14ac:dyDescent="0.2">
      <c r="A26" s="13"/>
      <c r="C26" s="13" t="s">
        <v>41</v>
      </c>
      <c r="E26" s="14">
        <v>460.5</v>
      </c>
    </row>
    <row r="27" spans="1:7" x14ac:dyDescent="0.2">
      <c r="A27" s="13"/>
      <c r="C27" s="13" t="s">
        <v>25</v>
      </c>
      <c r="E27" s="14">
        <v>1035.22</v>
      </c>
    </row>
    <row r="28" spans="1:7" x14ac:dyDescent="0.2">
      <c r="A28" s="13"/>
      <c r="C28" s="13" t="s">
        <v>24</v>
      </c>
      <c r="D28" s="13"/>
      <c r="E28" s="14">
        <v>0</v>
      </c>
    </row>
    <row r="29" spans="1:7" x14ac:dyDescent="0.2">
      <c r="A29" s="13"/>
      <c r="C29" s="13" t="s">
        <v>33</v>
      </c>
      <c r="D29" s="13"/>
      <c r="E29" s="14">
        <v>660</v>
      </c>
    </row>
    <row r="30" spans="1:7" x14ac:dyDescent="0.2">
      <c r="C30" s="13" t="s">
        <v>29</v>
      </c>
      <c r="D30" s="13"/>
      <c r="E30" s="20">
        <v>531</v>
      </c>
    </row>
    <row r="31" spans="1:7" x14ac:dyDescent="0.2">
      <c r="C31" s="13" t="s">
        <v>37</v>
      </c>
      <c r="D31" s="13"/>
      <c r="E31" s="20">
        <v>756</v>
      </c>
    </row>
    <row r="32" spans="1:7" x14ac:dyDescent="0.2">
      <c r="C32" s="13" t="s">
        <v>38</v>
      </c>
      <c r="D32" s="13"/>
      <c r="E32" s="20">
        <v>548.9</v>
      </c>
    </row>
    <row r="33" spans="1:9" x14ac:dyDescent="0.2">
      <c r="C33" s="13" t="s">
        <v>20</v>
      </c>
      <c r="D33" s="13" t="s">
        <v>15</v>
      </c>
      <c r="E33" s="8">
        <v>353.5</v>
      </c>
    </row>
    <row r="34" spans="1:9" ht="20.100000000000001" customHeight="1" x14ac:dyDescent="0.2">
      <c r="D34" s="1" t="s">
        <v>9</v>
      </c>
      <c r="E34" s="5">
        <f>SUM(E22:E33)</f>
        <v>12232.919999999998</v>
      </c>
      <c r="F34" s="1">
        <v>0</v>
      </c>
      <c r="G34" s="8">
        <v>12232.92</v>
      </c>
      <c r="I34" s="1"/>
    </row>
    <row r="35" spans="1:9" ht="20.100000000000001" customHeight="1" x14ac:dyDescent="0.2">
      <c r="A35" s="13" t="s">
        <v>30</v>
      </c>
      <c r="C35" s="22" t="s">
        <v>39</v>
      </c>
      <c r="G35" s="5">
        <v>90994.84</v>
      </c>
      <c r="H35" s="1"/>
      <c r="I35" s="1"/>
    </row>
    <row r="36" spans="1:9" ht="8.25" customHeight="1" x14ac:dyDescent="0.2">
      <c r="A36" s="12"/>
    </row>
    <row r="37" spans="1:9" ht="17.25" customHeight="1" x14ac:dyDescent="0.2">
      <c r="D37" s="7" t="s">
        <v>10</v>
      </c>
    </row>
    <row r="38" spans="1:9" ht="16.5" customHeight="1" x14ac:dyDescent="0.2"/>
    <row r="39" spans="1:9" x14ac:dyDescent="0.2">
      <c r="A39" s="13" t="s">
        <v>14</v>
      </c>
      <c r="C39" s="23">
        <v>41881</v>
      </c>
      <c r="D39" s="13"/>
      <c r="G39" s="5">
        <v>34858.57</v>
      </c>
    </row>
    <row r="40" spans="1:9" x14ac:dyDescent="0.2">
      <c r="A40" s="10"/>
    </row>
    <row r="41" spans="1:9" ht="15" customHeight="1" x14ac:dyDescent="0.2">
      <c r="B41" s="1" t="s">
        <v>3</v>
      </c>
    </row>
    <row r="42" spans="1:9" x14ac:dyDescent="0.2">
      <c r="B42" s="1"/>
      <c r="C42" s="13" t="s">
        <v>13</v>
      </c>
      <c r="E42" s="5">
        <v>3551.08</v>
      </c>
    </row>
    <row r="43" spans="1:9" x14ac:dyDescent="0.2">
      <c r="C43" s="1" t="s">
        <v>4</v>
      </c>
      <c r="E43" s="8">
        <v>4.4400000000000004</v>
      </c>
    </row>
    <row r="44" spans="1:9" ht="20.100000000000001" customHeight="1" x14ac:dyDescent="0.2">
      <c r="D44" s="1" t="s">
        <v>5</v>
      </c>
      <c r="E44" s="16">
        <f>SUM(E42:E43)</f>
        <v>3555.52</v>
      </c>
      <c r="G44" s="8">
        <f>E44</f>
        <v>3555.52</v>
      </c>
    </row>
    <row r="45" spans="1:9" ht="11.25" customHeight="1" x14ac:dyDescent="0.2">
      <c r="E45" s="5"/>
      <c r="G45" s="5">
        <f>SUM(G39+G44)</f>
        <v>38414.089999999997</v>
      </c>
    </row>
    <row r="46" spans="1:9" ht="15" customHeight="1" x14ac:dyDescent="0.2">
      <c r="B46" s="1" t="s">
        <v>6</v>
      </c>
      <c r="E46" s="9"/>
    </row>
    <row r="47" spans="1:9" x14ac:dyDescent="0.2">
      <c r="B47" s="1"/>
      <c r="C47" s="1" t="s">
        <v>11</v>
      </c>
      <c r="D47" s="19"/>
      <c r="E47" s="16">
        <v>0</v>
      </c>
    </row>
    <row r="48" spans="1:9" x14ac:dyDescent="0.2">
      <c r="B48" s="1"/>
      <c r="C48" s="19" t="s">
        <v>18</v>
      </c>
      <c r="D48" s="19"/>
      <c r="E48" s="14">
        <v>1300</v>
      </c>
    </row>
    <row r="49" spans="1:7" x14ac:dyDescent="0.2">
      <c r="B49" s="1"/>
      <c r="C49" s="19" t="s">
        <v>25</v>
      </c>
      <c r="E49" s="14">
        <v>1167.21</v>
      </c>
    </row>
    <row r="50" spans="1:7" x14ac:dyDescent="0.2">
      <c r="B50" s="1"/>
      <c r="C50" s="19" t="s">
        <v>31</v>
      </c>
      <c r="E50" s="14">
        <v>0</v>
      </c>
    </row>
    <row r="51" spans="1:7" x14ac:dyDescent="0.2">
      <c r="B51" s="1"/>
      <c r="C51" s="19" t="s">
        <v>32</v>
      </c>
      <c r="E51" s="14">
        <v>0</v>
      </c>
    </row>
    <row r="52" spans="1:7" x14ac:dyDescent="0.2">
      <c r="B52" s="1"/>
      <c r="C52" s="1" t="s">
        <v>12</v>
      </c>
      <c r="E52" s="8">
        <v>549.41999999999996</v>
      </c>
    </row>
    <row r="53" spans="1:7" ht="20.100000000000001" customHeight="1" x14ac:dyDescent="0.2">
      <c r="D53" s="1" t="s">
        <v>9</v>
      </c>
      <c r="E53" s="18">
        <f>SUM(E47:E52)</f>
        <v>3016.63</v>
      </c>
      <c r="G53" s="8">
        <v>3016.63</v>
      </c>
    </row>
    <row r="54" spans="1:7" ht="20.100000000000001" customHeight="1" x14ac:dyDescent="0.2">
      <c r="A54" s="13" t="s">
        <v>16</v>
      </c>
      <c r="C54" s="22">
        <v>41912</v>
      </c>
      <c r="E54" s="5"/>
      <c r="G54" s="15">
        <v>35397.46</v>
      </c>
    </row>
    <row r="55" spans="1:7" ht="18" customHeight="1" x14ac:dyDescent="0.2">
      <c r="A55" s="10"/>
      <c r="C55" s="13" t="s">
        <v>26</v>
      </c>
    </row>
    <row r="56" spans="1:7" ht="30" customHeight="1" x14ac:dyDescent="0.2"/>
    <row r="57" spans="1:7" ht="20.100000000000001" customHeight="1" x14ac:dyDescent="0.2"/>
    <row r="62" spans="1:7" ht="20.100000000000001" customHeight="1" x14ac:dyDescent="0.2"/>
    <row r="64" spans="1:7" ht="20.100000000000001" customHeight="1" x14ac:dyDescent="0.2"/>
    <row r="67" ht="20.100000000000001" customHeight="1" x14ac:dyDescent="0.2"/>
    <row r="68" ht="20.100000000000001" customHeight="1" x14ac:dyDescent="0.2"/>
    <row r="69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2014-10-06T18:37:11Z</cp:lastPrinted>
  <dcterms:created xsi:type="dcterms:W3CDTF">2010-08-02T20:30:52Z</dcterms:created>
  <dcterms:modified xsi:type="dcterms:W3CDTF">2014-10-06T18:40:28Z</dcterms:modified>
</cp:coreProperties>
</file>